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91" windowWidth="17400" windowHeight="10350" tabRatio="725" activeTab="0"/>
  </bookViews>
  <sheets>
    <sheet name="31.12.09" sheetId="1" r:id="rId1"/>
  </sheets>
  <definedNames/>
  <calcPr fullCalcOnLoad="1"/>
</workbook>
</file>

<file path=xl/sharedStrings.xml><?xml version="1.0" encoding="utf-8"?>
<sst xmlns="http://schemas.openxmlformats.org/spreadsheetml/2006/main" count="116" uniqueCount="109">
  <si>
    <t>(полное наименование управляющей компании)</t>
  </si>
  <si>
    <t>в том числе :</t>
  </si>
  <si>
    <t xml:space="preserve"> </t>
  </si>
  <si>
    <t>Челыхова Е.А.</t>
  </si>
  <si>
    <t>код стр.</t>
  </si>
  <si>
    <t>Федеральная   комиссия  по  рынку  ценных  бумаг  №  21-000-1-00043 от  17.01.2001</t>
  </si>
  <si>
    <t>010</t>
  </si>
  <si>
    <t>020</t>
  </si>
  <si>
    <t>030</t>
  </si>
  <si>
    <t>-акции</t>
  </si>
  <si>
    <t>-облигации</t>
  </si>
  <si>
    <t>040</t>
  </si>
  <si>
    <t>-векселя</t>
  </si>
  <si>
    <t>050</t>
  </si>
  <si>
    <t>060</t>
  </si>
  <si>
    <t>070</t>
  </si>
  <si>
    <t>080</t>
  </si>
  <si>
    <t>090</t>
  </si>
  <si>
    <t>100</t>
  </si>
  <si>
    <t>200</t>
  </si>
  <si>
    <t>210</t>
  </si>
  <si>
    <t>220</t>
  </si>
  <si>
    <t>(тыс. рублей)</t>
  </si>
  <si>
    <t>-иные ценные бумаги</t>
  </si>
  <si>
    <t>110</t>
  </si>
  <si>
    <t>120</t>
  </si>
  <si>
    <t>130</t>
  </si>
  <si>
    <t>140</t>
  </si>
  <si>
    <t>ОТЧЕТ</t>
  </si>
  <si>
    <t>О ПРИРОСТЕ (ОБ УМЕНЬШЕНИИ) СТОИМОСТИ ИМУЩЕСТВА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</si>
  <si>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</si>
  <si>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</si>
  <si>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</si>
  <si>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</si>
  <si>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</si>
  <si>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</si>
  <si>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</t>
  </si>
  <si>
    <t xml:space="preserve"> на недвижимое имущество</t>
  </si>
  <si>
    <t>Расходы, связанные с  продажей недвижимого имущества или передачи имущественных прав</t>
  </si>
  <si>
    <t>Выручка от продажи иного имущества</t>
  </si>
  <si>
    <t>Результат от продажи недвижимого имущества или передачи имущественных прав (040 - 050)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</si>
  <si>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</si>
  <si>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</si>
  <si>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</si>
  <si>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</si>
  <si>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</si>
  <si>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</si>
  <si>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</t>
  </si>
  <si>
    <t>всего</t>
  </si>
  <si>
    <t>141</t>
  </si>
  <si>
    <t>142</t>
  </si>
  <si>
    <t>143</t>
  </si>
  <si>
    <t>-инвестиционные паи</t>
  </si>
  <si>
    <t>Прирост (+) или уменьшение (-) стоимости ценных бумаг, не имеющих признаваемой котировки,</t>
  </si>
  <si>
    <t>150</t>
  </si>
  <si>
    <t>151</t>
  </si>
  <si>
    <t>152</t>
  </si>
  <si>
    <t>153</t>
  </si>
  <si>
    <t>154</t>
  </si>
  <si>
    <t>Прирост (+) или уменьшение (-) стоимости недвижимого имущества или имещественных</t>
  </si>
  <si>
    <t>прав на недвижимое имущество</t>
  </si>
  <si>
    <t>160</t>
  </si>
  <si>
    <t xml:space="preserve">Вознаграждение и расходы, связанные с управлением акционерным инвестиционным фондом </t>
  </si>
  <si>
    <t>или доверительным управлением паевым инвестиционным фондом</t>
  </si>
  <si>
    <t>170</t>
  </si>
  <si>
    <t>171</t>
  </si>
  <si>
    <t xml:space="preserve">  в том числе резерв на выплату вознаграждений</t>
  </si>
  <si>
    <t>Прочие доходы</t>
  </si>
  <si>
    <t>180</t>
  </si>
  <si>
    <t>190</t>
  </si>
  <si>
    <t xml:space="preserve">Прирост имущества, составляющего паевой инвестиционный фонд, в результате </t>
  </si>
  <si>
    <t xml:space="preserve">Уменьшение имущества, составляющего паевой инвестиционный фонд, в результате </t>
  </si>
  <si>
    <t>погашения или обмена инвестиционных паев</t>
  </si>
  <si>
    <t>Итого : прирост (+) или уменьшение (-) стоимости имущества, принадлежащего</t>
  </si>
  <si>
    <t xml:space="preserve">акционерному инвестиционному фонду, или имущества, составляющего паевой </t>
  </si>
  <si>
    <t>инвестиционный фонд (030 + 060 + 090 + 100 + 110 + 120 + 130 + 140 + 150 + 160 + 180 + 200 - 170 - 210)</t>
  </si>
  <si>
    <t>___________________</t>
  </si>
  <si>
    <t>подпись</t>
  </si>
  <si>
    <t>Главный бухгалтер ООО "УК"АГАНА"</t>
  </si>
  <si>
    <t>Прочие расходы</t>
  </si>
  <si>
    <t>выдачи инвестиционных паев</t>
  </si>
  <si>
    <t>Генеральный директор ООО "УК "АГАНА"</t>
  </si>
  <si>
    <t xml:space="preserve">Открытый паевой инвестиционный фонд смешанных инвестиций "АГАНА-Эквилибриум" </t>
  </si>
  <si>
    <t>под управлением ООО "Управляющая компания "АГАНА"</t>
  </si>
  <si>
    <t>(тип и полное название паевого инвестиционного фонда)</t>
  </si>
  <si>
    <t>(дата регистрации правил доверительного управления паевым инвестиционным фондом</t>
  </si>
  <si>
    <t xml:space="preserve"> федеральным органом исполнительной власти по рынку ценных бумаг и регистрационный номер)</t>
  </si>
  <si>
    <t xml:space="preserve"> Общество с ограниченной ответственностью "Управляющая компания "АГАНА"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</si>
  <si>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</si>
  <si>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</si>
  <si>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</si>
  <si>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119017    РФ, г.Москва, Старомонетный пер., д.9, стр.1, 363-16-62, факс 980-13-31</t>
  </si>
  <si>
    <t>Телипко О.В.</t>
  </si>
  <si>
    <t>Федеральная служба по финансовым рынкам № 0216-14281971 от 16.06.2004</t>
  </si>
  <si>
    <t>Облигации федерального займа, выпуск 25057</t>
  </si>
  <si>
    <t>25057RMFS</t>
  </si>
  <si>
    <t>25061RMFS</t>
  </si>
  <si>
    <t>Облигации федерального займа, выпуск 25061</t>
  </si>
  <si>
    <t>10401000B</t>
  </si>
  <si>
    <t>25064RMFS</t>
  </si>
  <si>
    <t>Облигации федерального займа, выпуск 25064</t>
  </si>
  <si>
    <t>ОАО Банк ВТБ</t>
  </si>
  <si>
    <t>Сбербанк России (ОАО)</t>
  </si>
  <si>
    <t>10301481В</t>
  </si>
  <si>
    <t>141.1</t>
  </si>
  <si>
    <t>141.2</t>
  </si>
  <si>
    <t>152.1</t>
  </si>
  <si>
    <t>152.2</t>
  </si>
  <si>
    <t>152.3</t>
  </si>
</sst>
</file>

<file path=xl/styles.xml><?xml version="1.0" encoding="utf-8"?>
<styleSheet xmlns="http://schemas.openxmlformats.org/spreadsheetml/2006/main">
  <numFmts count="68">
    <numFmt numFmtId="5" formatCode="#,##0&quot;р.&quot;_);\(#,##0&quot;р.&quot;\)"/>
    <numFmt numFmtId="6" formatCode="#,##0&quot;р.&quot;_);[Red]\(#,##0&quot;р.&quot;\)"/>
    <numFmt numFmtId="7" formatCode="#,##0.00&quot;р.&quot;_);\(#,##0.00&quot;р.&quot;\)"/>
    <numFmt numFmtId="8" formatCode="#,##0.00&quot;р.&quot;_);[Red]\(#,##0.00&quot;р.&quot;\)"/>
    <numFmt numFmtId="42" formatCode="_ * #,##0_)&quot;р.&quot;_ ;_ * \(#,##0\)&quot;р.&quot;_ ;_ * &quot;-&quot;_)&quot;р.&quot;_ ;_ @_ "/>
    <numFmt numFmtId="41" formatCode="_ * #,##0_)_р_._ ;_ * \(#,##0\)_р_._ ;_ * &quot;-&quot;_)_р_._ ;_ @_ "/>
    <numFmt numFmtId="44" formatCode="_ * #,##0.00_)&quot;р.&quot;_ ;_ * \(#,##0.00\)&quot;р.&quot;_ ;_ * &quot;-&quot;??_)&quot;р.&quot;_ ;_ @_ "/>
    <numFmt numFmtId="43" formatCode="_ * #,##0.00_)_р_._ ;_ * \(#,##0.00\)_р_._ ;_ * &quot;-&quot;??_)_р_.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0.0%"/>
    <numFmt numFmtId="188" formatCode="#,##0.0"/>
    <numFmt numFmtId="189" formatCode="###\ ###\ ###\ ##0.00"/>
    <numFmt numFmtId="190" formatCode="0.0000000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_(* #,##0.00_);_(* \(#,##0.00\);_(* &quot;-&quot;??_);_(@_)"/>
    <numFmt numFmtId="198" formatCode="_(* #,##0_);_(* \(#,##0\);_(* &quot;-&quot;_);_(@_)"/>
    <numFmt numFmtId="199" formatCode="[$€-2]\ ###,000_);[Red]\([$€-2]\ ###,000\)"/>
    <numFmt numFmtId="200" formatCode="dd\.mm\.yyyy"/>
    <numFmt numFmtId="201" formatCode="dd/mm/yy;@"/>
    <numFmt numFmtId="202" formatCode="&quot;€&quot;#,##0;\-&quot;€&quot;#,##0"/>
    <numFmt numFmtId="203" formatCode="&quot;€&quot;#,##0;[Red]\-&quot;€&quot;#,##0"/>
    <numFmt numFmtId="204" formatCode="&quot;€&quot;#,##0.00;\-&quot;€&quot;#,##0.00"/>
    <numFmt numFmtId="205" formatCode="&quot;€&quot;#,##0.00;[Red]\-&quot;€&quot;#,##0.00"/>
    <numFmt numFmtId="206" formatCode="_-&quot;€&quot;* #,##0_-;\-&quot;€&quot;* #,##0_-;_-&quot;€&quot;* &quot;-&quot;_-;_-@_-"/>
    <numFmt numFmtId="207" formatCode="_-* #,##0_-;\-* #,##0_-;_-* &quot;-&quot;_-;_-@_-"/>
    <numFmt numFmtId="208" formatCode="_-&quot;€&quot;* #,##0.00_-;\-&quot;€&quot;* #,##0.00_-;_-&quot;€&quot;* &quot;-&quot;??_-;_-@_-"/>
    <numFmt numFmtId="209" formatCode="_-* #,##0.00_-;\-* #,##0.00_-;_-* &quot;-&quot;??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dd\.mm\.yy"/>
    <numFmt numFmtId="215" formatCode="hh:mm:ss"/>
    <numFmt numFmtId="216" formatCode="dd\.mm\.\ yyyy"/>
    <numFmt numFmtId="217" formatCode="###\ ###\ ###\ ##0"/>
    <numFmt numFmtId="218" formatCode="mmm/yyyy"/>
    <numFmt numFmtId="219" formatCode="d\ mmmm\,\ yyyy"/>
    <numFmt numFmtId="220" formatCode="dd\-mmm\-yy"/>
    <numFmt numFmtId="221" formatCode="[$-FC19]dd\ mmmm\ yyyy\ \г/;@"/>
    <numFmt numFmtId="222" formatCode="###,##0"/>
    <numFmt numFmtId="223" formatCode="#,##0.00000000000000"/>
  </numFmts>
  <fonts count="30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MS Sans Serif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" fontId="0" fillId="0" borderId="0" xfId="0" applyNumberFormat="1" applyFill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49" fontId="0" fillId="0" borderId="13" xfId="0" applyNumberForma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180" fontId="0" fillId="0" borderId="0" xfId="0" applyNumberFormat="1" applyFill="1" applyAlignment="1">
      <alignment/>
    </xf>
    <xf numFmtId="4" fontId="0" fillId="0" borderId="0" xfId="54" applyNumberFormat="1" applyFill="1" applyAlignment="1">
      <alignment horizontal="center"/>
      <protection/>
    </xf>
    <xf numFmtId="4" fontId="0" fillId="0" borderId="15" xfId="0" applyNumberFormat="1" applyFont="1" applyFill="1" applyBorder="1" applyAlignment="1">
      <alignment/>
    </xf>
    <xf numFmtId="201" fontId="0" fillId="0" borderId="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10" fillId="0" borderId="8" xfId="53" applyFont="1" applyFill="1" applyBorder="1" applyAlignment="1">
      <alignment horizontal="right" wrapText="1"/>
      <protection/>
    </xf>
    <xf numFmtId="182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" fontId="0" fillId="0" borderId="23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left"/>
    </xf>
    <xf numFmtId="188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счет СЧА (Эквил)200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zoomScale="85" zoomScaleNormal="85" workbookViewId="0" topLeftCell="A1">
      <selection activeCell="C84" sqref="C84"/>
    </sheetView>
  </sheetViews>
  <sheetFormatPr defaultColWidth="9.00390625" defaultRowHeight="12.75"/>
  <cols>
    <col min="1" max="1" width="52.625" style="4" customWidth="1"/>
    <col min="2" max="2" width="6.875" style="4" customWidth="1"/>
    <col min="3" max="3" width="31.125" style="4" customWidth="1"/>
    <col min="4" max="4" width="11.00390625" style="4" customWidth="1"/>
    <col min="5" max="5" width="14.00390625" style="4" bestFit="1" customWidth="1"/>
    <col min="6" max="6" width="19.125" style="64" bestFit="1" customWidth="1"/>
    <col min="7" max="7" width="27.125" style="4" customWidth="1"/>
    <col min="8" max="8" width="17.125" style="4" customWidth="1"/>
    <col min="9" max="9" width="14.125" style="4" customWidth="1"/>
    <col min="10" max="10" width="26.75390625" style="4" customWidth="1"/>
    <col min="11" max="16384" width="9.125" style="4" customWidth="1"/>
  </cols>
  <sheetData>
    <row r="1" spans="1:6" ht="20.25">
      <c r="A1" s="78" t="s">
        <v>28</v>
      </c>
      <c r="B1" s="78"/>
      <c r="C1" s="78"/>
      <c r="D1" s="78"/>
      <c r="E1" s="78"/>
      <c r="F1" s="78"/>
    </row>
    <row r="2" spans="1:6" ht="20.25">
      <c r="A2" s="3"/>
      <c r="B2" s="3" t="s">
        <v>29</v>
      </c>
      <c r="C2" s="3"/>
      <c r="D2" s="3"/>
      <c r="E2" s="3"/>
      <c r="F2" s="46"/>
    </row>
    <row r="3" spans="1:6" ht="15.75">
      <c r="A3" s="77" t="s">
        <v>82</v>
      </c>
      <c r="B3" s="77"/>
      <c r="C3" s="77"/>
      <c r="D3" s="77"/>
      <c r="E3" s="77"/>
      <c r="F3" s="77"/>
    </row>
    <row r="4" spans="1:6" ht="15.75">
      <c r="A4" s="77" t="s">
        <v>83</v>
      </c>
      <c r="B4" s="77"/>
      <c r="C4" s="77"/>
      <c r="D4" s="77"/>
      <c r="E4" s="77"/>
      <c r="F4" s="77"/>
    </row>
    <row r="5" spans="1:6" ht="12.75">
      <c r="A5" s="76" t="s">
        <v>84</v>
      </c>
      <c r="B5" s="76"/>
      <c r="C5" s="76"/>
      <c r="D5" s="76"/>
      <c r="E5" s="76"/>
      <c r="F5" s="76"/>
    </row>
    <row r="6" spans="1:6" ht="15.75">
      <c r="A6" s="77" t="s">
        <v>93</v>
      </c>
      <c r="B6" s="80"/>
      <c r="C6" s="80"/>
      <c r="D6" s="80"/>
      <c r="E6" s="80"/>
      <c r="F6" s="80"/>
    </row>
    <row r="7" spans="1:6" ht="12.75">
      <c r="A7" s="76" t="s">
        <v>85</v>
      </c>
      <c r="B7" s="76"/>
      <c r="C7" s="76"/>
      <c r="D7" s="76"/>
      <c r="E7" s="76"/>
      <c r="F7" s="76"/>
    </row>
    <row r="8" spans="1:6" ht="12.75">
      <c r="A8" s="76" t="s">
        <v>86</v>
      </c>
      <c r="B8" s="76"/>
      <c r="C8" s="76"/>
      <c r="D8" s="76"/>
      <c r="E8" s="76"/>
      <c r="F8" s="76"/>
    </row>
    <row r="9" spans="1:6" ht="15.75">
      <c r="A9" s="75" t="s">
        <v>87</v>
      </c>
      <c r="B9" s="75"/>
      <c r="C9" s="75"/>
      <c r="D9" s="75"/>
      <c r="E9" s="75"/>
      <c r="F9" s="75"/>
    </row>
    <row r="10" spans="1:6" ht="12.75">
      <c r="A10" s="76" t="s">
        <v>0</v>
      </c>
      <c r="B10" s="76"/>
      <c r="C10" s="76"/>
      <c r="D10" s="76"/>
      <c r="E10" s="76"/>
      <c r="F10" s="76"/>
    </row>
    <row r="11" spans="1:6" ht="15.75">
      <c r="A11" s="77" t="s">
        <v>5</v>
      </c>
      <c r="B11" s="77"/>
      <c r="C11" s="77"/>
      <c r="D11" s="77"/>
      <c r="E11" s="77"/>
      <c r="F11" s="77"/>
    </row>
    <row r="12" spans="1:6" ht="12.75">
      <c r="A12" s="76" t="s">
        <v>88</v>
      </c>
      <c r="B12" s="76"/>
      <c r="C12" s="76"/>
      <c r="D12" s="76"/>
      <c r="E12" s="76"/>
      <c r="F12" s="76"/>
    </row>
    <row r="13" spans="1:6" ht="12.75">
      <c r="A13" s="76" t="s">
        <v>89</v>
      </c>
      <c r="B13" s="76"/>
      <c r="C13" s="76"/>
      <c r="D13" s="76"/>
      <c r="E13" s="76"/>
      <c r="F13" s="76"/>
    </row>
    <row r="14" spans="1:6" ht="15.75">
      <c r="A14" s="77" t="s">
        <v>91</v>
      </c>
      <c r="B14" s="77"/>
      <c r="C14" s="77"/>
      <c r="D14" s="77"/>
      <c r="E14" s="77"/>
      <c r="F14" s="77"/>
    </row>
    <row r="15" spans="1:6" ht="12.75">
      <c r="A15" s="76" t="s">
        <v>90</v>
      </c>
      <c r="B15" s="76"/>
      <c r="C15" s="76"/>
      <c r="D15" s="76"/>
      <c r="E15" s="76"/>
      <c r="F15" s="76"/>
    </row>
    <row r="16" spans="1:6" ht="11.25" customHeight="1">
      <c r="A16" s="1"/>
      <c r="B16" s="1"/>
      <c r="C16" s="1"/>
      <c r="D16" s="1"/>
      <c r="E16" s="1"/>
      <c r="F16" s="47"/>
    </row>
    <row r="17" spans="1:6" ht="12" customHeight="1">
      <c r="A17" s="2"/>
      <c r="B17" s="2"/>
      <c r="C17" s="2"/>
      <c r="D17" s="2"/>
      <c r="E17" s="2"/>
      <c r="F17" s="48" t="s">
        <v>22</v>
      </c>
    </row>
    <row r="18" spans="1:8" ht="39.75" customHeight="1">
      <c r="A18" s="81" t="s">
        <v>30</v>
      </c>
      <c r="B18" s="82"/>
      <c r="C18" s="83"/>
      <c r="D18" s="38" t="s">
        <v>4</v>
      </c>
      <c r="E18" s="39"/>
      <c r="F18" s="49" t="s">
        <v>31</v>
      </c>
      <c r="G18" s="50" t="s">
        <v>32</v>
      </c>
      <c r="H18" s="5"/>
    </row>
    <row r="19" spans="1:7" ht="12.75">
      <c r="A19" s="84">
        <v>1</v>
      </c>
      <c r="B19" s="43"/>
      <c r="C19" s="37"/>
      <c r="D19" s="84">
        <v>2</v>
      </c>
      <c r="E19" s="37"/>
      <c r="F19" s="51">
        <v>3</v>
      </c>
      <c r="G19" s="52">
        <v>4</v>
      </c>
    </row>
    <row r="20" spans="1:9" ht="18" customHeight="1">
      <c r="A20" s="40" t="s">
        <v>33</v>
      </c>
      <c r="B20" s="41"/>
      <c r="C20" s="42"/>
      <c r="D20" s="65" t="s">
        <v>6</v>
      </c>
      <c r="E20" s="66"/>
      <c r="F20" s="53">
        <v>93724.57</v>
      </c>
      <c r="G20" s="30">
        <v>709712.2969900001</v>
      </c>
      <c r="I20" s="28"/>
    </row>
    <row r="21" spans="1:9" ht="18" customHeight="1">
      <c r="A21" s="67" t="s">
        <v>34</v>
      </c>
      <c r="B21" s="68"/>
      <c r="C21" s="69"/>
      <c r="D21" s="65" t="s">
        <v>7</v>
      </c>
      <c r="E21" s="66"/>
      <c r="F21" s="54">
        <v>88438.08</v>
      </c>
      <c r="G21" s="30">
        <v>744461.71242</v>
      </c>
      <c r="I21" s="28"/>
    </row>
    <row r="22" spans="1:9" ht="18" customHeight="1">
      <c r="A22" s="70" t="s">
        <v>35</v>
      </c>
      <c r="B22" s="71"/>
      <c r="C22" s="72"/>
      <c r="D22" s="65" t="s">
        <v>8</v>
      </c>
      <c r="E22" s="66"/>
      <c r="F22" s="30">
        <f>F20-F21</f>
        <v>5286.490000000005</v>
      </c>
      <c r="G22" s="30">
        <v>-34749.415429999935</v>
      </c>
      <c r="H22" s="12"/>
      <c r="I22" s="28"/>
    </row>
    <row r="23" spans="1:9" ht="18" customHeight="1">
      <c r="A23" s="70" t="s">
        <v>36</v>
      </c>
      <c r="B23" s="71"/>
      <c r="C23" s="72"/>
      <c r="D23" s="65" t="s">
        <v>11</v>
      </c>
      <c r="E23" s="66"/>
      <c r="F23" s="30">
        <v>0</v>
      </c>
      <c r="G23" s="30">
        <v>0</v>
      </c>
      <c r="I23" s="28"/>
    </row>
    <row r="24" spans="1:9" ht="18" customHeight="1">
      <c r="A24" s="70" t="s">
        <v>37</v>
      </c>
      <c r="B24" s="71"/>
      <c r="C24" s="72"/>
      <c r="D24" s="65"/>
      <c r="E24" s="66"/>
      <c r="F24" s="30"/>
      <c r="G24" s="30"/>
      <c r="I24" s="28"/>
    </row>
    <row r="25" spans="1:9" ht="18" customHeight="1">
      <c r="A25" s="70" t="s">
        <v>38</v>
      </c>
      <c r="B25" s="71"/>
      <c r="C25" s="72"/>
      <c r="D25" s="65" t="s">
        <v>13</v>
      </c>
      <c r="E25" s="66"/>
      <c r="F25" s="30">
        <v>0</v>
      </c>
      <c r="G25" s="30">
        <v>0</v>
      </c>
      <c r="I25" s="28"/>
    </row>
    <row r="26" spans="1:9" ht="18" customHeight="1">
      <c r="A26" s="70" t="s">
        <v>40</v>
      </c>
      <c r="B26" s="71"/>
      <c r="C26" s="72"/>
      <c r="D26" s="65" t="s">
        <v>14</v>
      </c>
      <c r="E26" s="66"/>
      <c r="F26" s="30">
        <f>F23-F25</f>
        <v>0</v>
      </c>
      <c r="G26" s="30">
        <v>0</v>
      </c>
      <c r="I26" s="28"/>
    </row>
    <row r="27" spans="1:9" ht="18" customHeight="1">
      <c r="A27" s="70" t="s">
        <v>37</v>
      </c>
      <c r="B27" s="71"/>
      <c r="C27" s="72"/>
      <c r="D27" s="65"/>
      <c r="E27" s="66"/>
      <c r="F27" s="30"/>
      <c r="G27" s="30"/>
      <c r="I27" s="28"/>
    </row>
    <row r="28" spans="1:9" ht="17.25" customHeight="1">
      <c r="A28" s="67" t="s">
        <v>39</v>
      </c>
      <c r="B28" s="68"/>
      <c r="C28" s="69">
        <v>0</v>
      </c>
      <c r="D28" s="65" t="s">
        <v>15</v>
      </c>
      <c r="E28" s="66"/>
      <c r="F28" s="30">
        <v>0</v>
      </c>
      <c r="G28" s="30">
        <v>0</v>
      </c>
      <c r="I28" s="28"/>
    </row>
    <row r="29" spans="1:9" ht="15.75" customHeight="1">
      <c r="A29" s="70" t="s">
        <v>41</v>
      </c>
      <c r="B29" s="71"/>
      <c r="C29" s="72">
        <v>0</v>
      </c>
      <c r="D29" s="65" t="s">
        <v>16</v>
      </c>
      <c r="E29" s="66"/>
      <c r="F29" s="30">
        <v>0</v>
      </c>
      <c r="G29" s="30">
        <v>0</v>
      </c>
      <c r="H29" s="35"/>
      <c r="I29" s="28"/>
    </row>
    <row r="30" spans="1:9" ht="16.5" customHeight="1">
      <c r="A30" s="67" t="s">
        <v>42</v>
      </c>
      <c r="B30" s="68"/>
      <c r="C30" s="69">
        <v>0</v>
      </c>
      <c r="D30" s="65" t="s">
        <v>17</v>
      </c>
      <c r="E30" s="66">
        <v>0</v>
      </c>
      <c r="F30" s="30">
        <f>F28-F29</f>
        <v>0</v>
      </c>
      <c r="G30" s="30">
        <v>0</v>
      </c>
      <c r="H30" s="35"/>
      <c r="I30" s="28"/>
    </row>
    <row r="31" spans="1:12" ht="16.5" customHeight="1">
      <c r="A31" s="67" t="s">
        <v>43</v>
      </c>
      <c r="B31" s="68"/>
      <c r="C31" s="69">
        <v>0</v>
      </c>
      <c r="D31" s="65" t="s">
        <v>18</v>
      </c>
      <c r="E31" s="66"/>
      <c r="F31" s="30">
        <v>1411.66</v>
      </c>
      <c r="G31" s="30">
        <v>8576.543149999998</v>
      </c>
      <c r="I31" s="28"/>
      <c r="J31" s="28"/>
      <c r="L31" s="28"/>
    </row>
    <row r="32" spans="1:12" ht="16.5" customHeight="1">
      <c r="A32" s="70" t="s">
        <v>44</v>
      </c>
      <c r="B32" s="71"/>
      <c r="C32" s="72">
        <v>0</v>
      </c>
      <c r="D32" s="65" t="s">
        <v>24</v>
      </c>
      <c r="E32" s="66"/>
      <c r="F32" s="30">
        <v>228.91</v>
      </c>
      <c r="G32" s="30">
        <v>880.26914</v>
      </c>
      <c r="I32" s="28"/>
      <c r="J32" s="28"/>
      <c r="L32" s="28"/>
    </row>
    <row r="33" spans="1:12" ht="16.5" customHeight="1">
      <c r="A33" s="70" t="s">
        <v>45</v>
      </c>
      <c r="B33" s="71"/>
      <c r="C33" s="72"/>
      <c r="D33" s="65" t="s">
        <v>25</v>
      </c>
      <c r="E33" s="66"/>
      <c r="F33" s="30">
        <v>0</v>
      </c>
      <c r="G33" s="30">
        <v>0</v>
      </c>
      <c r="I33" s="28"/>
      <c r="J33" s="34"/>
      <c r="L33" s="28"/>
    </row>
    <row r="34" spans="1:12" ht="16.5" customHeight="1">
      <c r="A34" s="10" t="s">
        <v>46</v>
      </c>
      <c r="B34" s="11"/>
      <c r="C34" s="24"/>
      <c r="D34" s="65" t="s">
        <v>26</v>
      </c>
      <c r="E34" s="66"/>
      <c r="F34" s="30">
        <v>0</v>
      </c>
      <c r="G34" s="30">
        <v>0</v>
      </c>
      <c r="I34" s="28"/>
      <c r="L34" s="28"/>
    </row>
    <row r="35" spans="1:12" ht="16.5" customHeight="1">
      <c r="A35" s="70" t="s">
        <v>47</v>
      </c>
      <c r="B35" s="71"/>
      <c r="C35" s="72"/>
      <c r="D35" s="65" t="s">
        <v>27</v>
      </c>
      <c r="E35" s="66"/>
      <c r="F35" s="30">
        <f>F38+F41+F42</f>
        <v>1994.76</v>
      </c>
      <c r="G35" s="30">
        <v>-10200.17342</v>
      </c>
      <c r="I35" s="28"/>
      <c r="J35" s="28"/>
      <c r="L35" s="28"/>
    </row>
    <row r="36" spans="1:12" ht="16.5" customHeight="1">
      <c r="A36" s="67" t="s">
        <v>48</v>
      </c>
      <c r="B36" s="68"/>
      <c r="C36" s="69">
        <v>0</v>
      </c>
      <c r="D36" s="65"/>
      <c r="E36" s="66"/>
      <c r="F36" s="30"/>
      <c r="G36" s="30"/>
      <c r="I36" s="28"/>
      <c r="L36" s="28"/>
    </row>
    <row r="37" spans="1:12" ht="16.5" customHeight="1">
      <c r="A37" s="6" t="s">
        <v>1</v>
      </c>
      <c r="B37" s="7"/>
      <c r="C37" s="26"/>
      <c r="D37" s="8"/>
      <c r="E37" s="9"/>
      <c r="F37" s="30"/>
      <c r="G37" s="30"/>
      <c r="I37" s="28"/>
      <c r="L37" s="28"/>
    </row>
    <row r="38" spans="1:12" ht="16.5" customHeight="1">
      <c r="A38" s="70" t="s">
        <v>9</v>
      </c>
      <c r="B38" s="71"/>
      <c r="C38" s="72"/>
      <c r="D38" s="65" t="s">
        <v>49</v>
      </c>
      <c r="E38" s="66"/>
      <c r="F38" s="30">
        <v>1994.76</v>
      </c>
      <c r="G38" s="30">
        <v>-15416.415359999999</v>
      </c>
      <c r="I38" s="28"/>
      <c r="J38" s="28"/>
      <c r="L38" s="28"/>
    </row>
    <row r="39" spans="1:12" ht="16.5" customHeight="1">
      <c r="A39" s="44" t="s">
        <v>101</v>
      </c>
      <c r="B39" s="11"/>
      <c r="C39" s="45" t="s">
        <v>98</v>
      </c>
      <c r="D39" s="65" t="s">
        <v>104</v>
      </c>
      <c r="E39" s="66"/>
      <c r="F39" s="30">
        <v>252.77</v>
      </c>
      <c r="G39" s="30"/>
      <c r="I39" s="28"/>
      <c r="J39" s="28"/>
      <c r="L39" s="28"/>
    </row>
    <row r="40" spans="1:12" ht="16.5" customHeight="1">
      <c r="A40" s="44" t="s">
        <v>102</v>
      </c>
      <c r="B40" s="11"/>
      <c r="C40" s="45" t="s">
        <v>103</v>
      </c>
      <c r="D40" s="65" t="s">
        <v>105</v>
      </c>
      <c r="E40" s="66"/>
      <c r="F40" s="30">
        <v>193.87</v>
      </c>
      <c r="G40" s="30"/>
      <c r="I40" s="28"/>
      <c r="J40" s="28"/>
      <c r="L40" s="28"/>
    </row>
    <row r="41" spans="1:12" ht="16.5" customHeight="1">
      <c r="A41" s="70" t="s">
        <v>10</v>
      </c>
      <c r="B41" s="71"/>
      <c r="C41" s="72"/>
      <c r="D41" s="65" t="s">
        <v>50</v>
      </c>
      <c r="E41" s="66"/>
      <c r="F41" s="30">
        <v>0</v>
      </c>
      <c r="G41" s="30">
        <v>5216.241940000001</v>
      </c>
      <c r="I41" s="28"/>
      <c r="J41" s="28"/>
      <c r="L41" s="28"/>
    </row>
    <row r="42" spans="1:9" ht="16.5" customHeight="1">
      <c r="A42" s="70" t="s">
        <v>52</v>
      </c>
      <c r="B42" s="71"/>
      <c r="C42" s="72"/>
      <c r="D42" s="65" t="s">
        <v>51</v>
      </c>
      <c r="E42" s="66"/>
      <c r="F42" s="30">
        <v>0</v>
      </c>
      <c r="G42" s="30">
        <v>0</v>
      </c>
      <c r="I42" s="28"/>
    </row>
    <row r="43" spans="1:9" ht="18" customHeight="1">
      <c r="A43" s="70" t="s">
        <v>53</v>
      </c>
      <c r="B43" s="71"/>
      <c r="C43" s="72"/>
      <c r="D43" s="65"/>
      <c r="E43" s="66"/>
      <c r="F43" s="30"/>
      <c r="G43" s="30"/>
      <c r="I43" s="28"/>
    </row>
    <row r="44" spans="1:9" ht="16.5" customHeight="1">
      <c r="A44" s="67" t="s">
        <v>48</v>
      </c>
      <c r="B44" s="68"/>
      <c r="C44" s="69">
        <v>0</v>
      </c>
      <c r="D44" s="65" t="s">
        <v>54</v>
      </c>
      <c r="E44" s="66">
        <v>0</v>
      </c>
      <c r="F44" s="30">
        <f>F46+F47+F51</f>
        <v>639.55</v>
      </c>
      <c r="G44" s="30">
        <v>-412.2490600000006</v>
      </c>
      <c r="I44" s="28"/>
    </row>
    <row r="45" spans="1:8" ht="16.5" customHeight="1">
      <c r="A45" s="6" t="s">
        <v>1</v>
      </c>
      <c r="B45" s="7"/>
      <c r="C45" s="26"/>
      <c r="D45" s="65"/>
      <c r="E45" s="66"/>
      <c r="F45" s="30"/>
      <c r="G45" s="30"/>
      <c r="H45" s="12"/>
    </row>
    <row r="46" spans="1:9" ht="16.5" customHeight="1">
      <c r="A46" s="70" t="s">
        <v>9</v>
      </c>
      <c r="B46" s="71"/>
      <c r="C46" s="72"/>
      <c r="D46" s="65" t="s">
        <v>55</v>
      </c>
      <c r="E46" s="66"/>
      <c r="F46" s="30">
        <v>0</v>
      </c>
      <c r="G46" s="30">
        <v>-437.09202</v>
      </c>
      <c r="I46" s="28"/>
    </row>
    <row r="47" spans="1:9" ht="16.5" customHeight="1">
      <c r="A47" s="70" t="s">
        <v>10</v>
      </c>
      <c r="B47" s="71"/>
      <c r="C47" s="72"/>
      <c r="D47" s="65" t="s">
        <v>56</v>
      </c>
      <c r="E47" s="66"/>
      <c r="F47" s="30">
        <v>639.55</v>
      </c>
      <c r="G47" s="30">
        <v>24.842959999999398</v>
      </c>
      <c r="I47" s="28"/>
    </row>
    <row r="48" spans="1:7" ht="16.5" customHeight="1">
      <c r="A48" s="55" t="s">
        <v>94</v>
      </c>
      <c r="B48" s="7"/>
      <c r="C48" s="24" t="s">
        <v>95</v>
      </c>
      <c r="D48" s="65" t="s">
        <v>106</v>
      </c>
      <c r="E48" s="66"/>
      <c r="F48" s="30">
        <v>203.39</v>
      </c>
      <c r="G48" s="30"/>
    </row>
    <row r="49" spans="1:7" ht="16.5" customHeight="1">
      <c r="A49" s="55" t="s">
        <v>97</v>
      </c>
      <c r="B49" s="7"/>
      <c r="C49" s="56" t="s">
        <v>96</v>
      </c>
      <c r="D49" s="65" t="s">
        <v>107</v>
      </c>
      <c r="E49" s="66"/>
      <c r="F49" s="30">
        <v>237.68</v>
      </c>
      <c r="G49" s="30"/>
    </row>
    <row r="50" spans="1:7" ht="16.5" customHeight="1">
      <c r="A50" s="55" t="s">
        <v>100</v>
      </c>
      <c r="B50" s="7"/>
      <c r="C50" s="56" t="s">
        <v>99</v>
      </c>
      <c r="D50" s="65" t="s">
        <v>108</v>
      </c>
      <c r="E50" s="66"/>
      <c r="F50" s="30">
        <v>215.53</v>
      </c>
      <c r="G50" s="30"/>
    </row>
    <row r="51" spans="1:9" ht="16.5" customHeight="1">
      <c r="A51" s="10" t="s">
        <v>12</v>
      </c>
      <c r="B51" s="11"/>
      <c r="C51" s="24"/>
      <c r="D51" s="65" t="s">
        <v>57</v>
      </c>
      <c r="E51" s="66"/>
      <c r="F51" s="30">
        <v>0</v>
      </c>
      <c r="G51" s="30">
        <v>0</v>
      </c>
      <c r="I51" s="28"/>
    </row>
    <row r="52" spans="1:9" ht="16.5" customHeight="1">
      <c r="A52" s="70" t="s">
        <v>23</v>
      </c>
      <c r="B52" s="71"/>
      <c r="C52" s="72"/>
      <c r="D52" s="65" t="s">
        <v>58</v>
      </c>
      <c r="E52" s="66"/>
      <c r="F52" s="30">
        <v>0</v>
      </c>
      <c r="G52" s="30">
        <v>0</v>
      </c>
      <c r="I52" s="28"/>
    </row>
    <row r="53" spans="1:9" ht="16.5" customHeight="1">
      <c r="A53" s="10" t="s">
        <v>59</v>
      </c>
      <c r="B53" s="11"/>
      <c r="C53" s="24"/>
      <c r="D53" s="65" t="s">
        <v>61</v>
      </c>
      <c r="E53" s="66"/>
      <c r="F53" s="30">
        <v>0</v>
      </c>
      <c r="G53" s="30">
        <v>0</v>
      </c>
      <c r="I53" s="28"/>
    </row>
    <row r="54" spans="1:9" ht="16.5" customHeight="1">
      <c r="A54" s="10" t="s">
        <v>60</v>
      </c>
      <c r="B54" s="11"/>
      <c r="C54" s="24"/>
      <c r="D54" s="65"/>
      <c r="E54" s="66"/>
      <c r="F54" s="30"/>
      <c r="G54" s="30"/>
      <c r="I54" s="28"/>
    </row>
    <row r="55" spans="1:11" ht="16.5" customHeight="1">
      <c r="A55" s="10" t="s">
        <v>62</v>
      </c>
      <c r="B55" s="11"/>
      <c r="C55" s="24"/>
      <c r="D55" s="65" t="s">
        <v>64</v>
      </c>
      <c r="E55" s="66"/>
      <c r="F55" s="30">
        <v>1169.58</v>
      </c>
      <c r="G55" s="30">
        <v>4931.936569999999</v>
      </c>
      <c r="I55" s="28"/>
      <c r="K55" s="12"/>
    </row>
    <row r="56" spans="1:10" ht="16.5" customHeight="1">
      <c r="A56" s="10" t="s">
        <v>63</v>
      </c>
      <c r="B56" s="11"/>
      <c r="C56" s="24"/>
      <c r="D56" s="65"/>
      <c r="E56" s="66"/>
      <c r="F56" s="30"/>
      <c r="G56" s="30"/>
      <c r="I56" s="28"/>
      <c r="J56" s="28"/>
    </row>
    <row r="57" spans="1:11" ht="16.5" customHeight="1">
      <c r="A57" s="10" t="s">
        <v>66</v>
      </c>
      <c r="B57" s="11"/>
      <c r="C57" s="24"/>
      <c r="D57" s="65" t="s">
        <v>65</v>
      </c>
      <c r="E57" s="66"/>
      <c r="F57" s="30">
        <v>1103.2</v>
      </c>
      <c r="G57" s="30">
        <v>4803.91727</v>
      </c>
      <c r="I57" s="28"/>
      <c r="K57" s="12"/>
    </row>
    <row r="58" spans="1:11" ht="16.5" customHeight="1">
      <c r="A58" s="10" t="s">
        <v>67</v>
      </c>
      <c r="B58" s="11"/>
      <c r="C58" s="24"/>
      <c r="D58" s="65" t="s">
        <v>68</v>
      </c>
      <c r="E58" s="66"/>
      <c r="F58" s="30">
        <v>1218.26</v>
      </c>
      <c r="G58" s="30">
        <v>5050.9155900000005</v>
      </c>
      <c r="I58" s="28"/>
      <c r="J58" s="12"/>
      <c r="K58" s="12"/>
    </row>
    <row r="59" spans="1:10" ht="16.5" customHeight="1">
      <c r="A59" s="10" t="s">
        <v>79</v>
      </c>
      <c r="B59" s="11"/>
      <c r="C59" s="24"/>
      <c r="D59" s="65" t="s">
        <v>69</v>
      </c>
      <c r="E59" s="66"/>
      <c r="F59" s="30">
        <v>0</v>
      </c>
      <c r="G59" s="30">
        <v>0</v>
      </c>
      <c r="H59" s="12"/>
      <c r="J59" s="28"/>
    </row>
    <row r="60" spans="1:11" ht="16.5" customHeight="1">
      <c r="A60" s="10" t="s">
        <v>70</v>
      </c>
      <c r="B60" s="11"/>
      <c r="C60" s="24"/>
      <c r="D60" s="65" t="s">
        <v>19</v>
      </c>
      <c r="E60" s="66"/>
      <c r="F60" s="30">
        <v>978.91</v>
      </c>
      <c r="G60" s="30">
        <v>77987.49068</v>
      </c>
      <c r="H60" s="12"/>
      <c r="I60" s="18"/>
      <c r="K60" s="12"/>
    </row>
    <row r="61" spans="1:10" ht="16.5" customHeight="1">
      <c r="A61" s="10" t="s">
        <v>80</v>
      </c>
      <c r="B61" s="11"/>
      <c r="C61" s="24"/>
      <c r="D61" s="8"/>
      <c r="E61" s="9"/>
      <c r="F61" s="30"/>
      <c r="G61" s="30"/>
      <c r="H61" s="12"/>
      <c r="J61" s="28"/>
    </row>
    <row r="62" spans="1:9" ht="16.5" customHeight="1">
      <c r="A62" s="10" t="s">
        <v>71</v>
      </c>
      <c r="B62" s="11"/>
      <c r="C62" s="24"/>
      <c r="D62" s="65" t="s">
        <v>20</v>
      </c>
      <c r="E62" s="66"/>
      <c r="F62" s="30">
        <v>10247.57</v>
      </c>
      <c r="G62" s="30">
        <v>505915.27089</v>
      </c>
      <c r="H62" s="36"/>
      <c r="I62" s="28"/>
    </row>
    <row r="63" spans="1:10" ht="16.5" customHeight="1">
      <c r="A63" s="10" t="s">
        <v>72</v>
      </c>
      <c r="B63" s="11"/>
      <c r="C63" s="24"/>
      <c r="D63" s="65"/>
      <c r="E63" s="66"/>
      <c r="F63" s="30"/>
      <c r="G63" s="30"/>
      <c r="H63" s="36"/>
      <c r="I63" s="28"/>
      <c r="J63" s="28"/>
    </row>
    <row r="64" spans="1:9" ht="16.5" customHeight="1">
      <c r="A64" s="13" t="s">
        <v>73</v>
      </c>
      <c r="B64" s="14"/>
      <c r="C64" s="27"/>
      <c r="D64" s="65" t="s">
        <v>21</v>
      </c>
      <c r="E64" s="66"/>
      <c r="F64" s="33">
        <f>F22+F26+F30+F31+F32+F33+F34+F35+F44+F53+F58+F60-F55-F62</f>
        <v>341.3900000000049</v>
      </c>
      <c r="G64" s="33">
        <v>-463713.82680999994</v>
      </c>
      <c r="H64" s="36"/>
      <c r="I64" s="28"/>
    </row>
    <row r="65" spans="1:10" ht="16.5" customHeight="1">
      <c r="A65" s="13" t="s">
        <v>74</v>
      </c>
      <c r="B65" s="14"/>
      <c r="C65" s="27"/>
      <c r="D65" s="8"/>
      <c r="E65" s="9"/>
      <c r="F65" s="30"/>
      <c r="G65" s="30"/>
      <c r="I65" s="28"/>
      <c r="J65" s="28"/>
    </row>
    <row r="66" spans="1:9" ht="16.5" customHeight="1">
      <c r="A66" s="15" t="s">
        <v>75</v>
      </c>
      <c r="B66" s="16"/>
      <c r="C66" s="25"/>
      <c r="D66" s="73"/>
      <c r="E66" s="74"/>
      <c r="F66" s="32"/>
      <c r="G66" s="32"/>
      <c r="I66" s="28"/>
    </row>
    <row r="67" spans="1:9" ht="16.5" customHeight="1">
      <c r="A67" s="4" t="s">
        <v>2</v>
      </c>
      <c r="D67" s="66"/>
      <c r="E67" s="66"/>
      <c r="F67" s="4"/>
      <c r="I67" s="28"/>
    </row>
    <row r="68" spans="3:9" ht="12.75">
      <c r="C68" s="17"/>
      <c r="D68" s="17"/>
      <c r="F68" s="22"/>
      <c r="G68" s="57"/>
      <c r="H68" s="28"/>
      <c r="I68" s="28"/>
    </row>
    <row r="69" spans="3:9" ht="12.75">
      <c r="C69" s="17"/>
      <c r="D69" s="17"/>
      <c r="F69" s="12"/>
      <c r="G69" s="12"/>
      <c r="H69" s="12"/>
      <c r="I69" s="28"/>
    </row>
    <row r="70" spans="3:9" ht="12.75">
      <c r="C70" s="17"/>
      <c r="D70" s="17"/>
      <c r="F70" s="22"/>
      <c r="I70" s="28"/>
    </row>
    <row r="71" spans="1:6" ht="12.75">
      <c r="A71" s="85" t="s">
        <v>81</v>
      </c>
      <c r="B71" s="85"/>
      <c r="C71" s="21" t="s">
        <v>76</v>
      </c>
      <c r="E71" s="17" t="s">
        <v>92</v>
      </c>
      <c r="F71" s="22"/>
    </row>
    <row r="72" spans="3:7" ht="12.75">
      <c r="C72" s="20" t="s">
        <v>77</v>
      </c>
      <c r="D72" s="17"/>
      <c r="F72" s="22"/>
      <c r="G72" s="58"/>
    </row>
    <row r="73" spans="3:7" ht="12.75">
      <c r="C73" s="20"/>
      <c r="D73" s="17"/>
      <c r="F73" s="22"/>
      <c r="G73" s="59"/>
    </row>
    <row r="74" spans="3:7" ht="12.75">
      <c r="C74" s="17"/>
      <c r="D74" s="17"/>
      <c r="F74" s="22"/>
      <c r="G74" s="59"/>
    </row>
    <row r="75" spans="1:7" ht="12.75">
      <c r="A75" s="79" t="s">
        <v>78</v>
      </c>
      <c r="B75" s="79"/>
      <c r="C75" s="21" t="s">
        <v>76</v>
      </c>
      <c r="D75" s="17"/>
      <c r="E75" s="17" t="s">
        <v>3</v>
      </c>
      <c r="F75" s="22"/>
      <c r="G75" s="60"/>
    </row>
    <row r="76" spans="1:8" ht="12.75">
      <c r="A76" s="18"/>
      <c r="B76" s="18"/>
      <c r="C76" s="20" t="s">
        <v>77</v>
      </c>
      <c r="D76" s="17"/>
      <c r="F76" s="22"/>
      <c r="G76" s="59"/>
      <c r="H76" s="19"/>
    </row>
    <row r="77" spans="6:8" ht="12.75">
      <c r="F77" s="22"/>
      <c r="G77" s="12"/>
      <c r="H77" s="19"/>
    </row>
    <row r="78" spans="6:8" ht="12.75">
      <c r="F78" s="31"/>
      <c r="G78" s="61"/>
      <c r="H78" s="19"/>
    </row>
    <row r="79" spans="6:8" ht="12.75">
      <c r="F79" s="31"/>
      <c r="G79" s="61"/>
      <c r="H79" s="19"/>
    </row>
    <row r="80" spans="6:8" ht="12.75">
      <c r="F80" s="22"/>
      <c r="G80" s="12"/>
      <c r="H80" s="19"/>
    </row>
    <row r="81" spans="6:7" ht="12.75">
      <c r="F81" s="22"/>
      <c r="G81" s="28"/>
    </row>
    <row r="82" spans="6:8" ht="12.75">
      <c r="F82" s="22"/>
      <c r="G82" s="28"/>
      <c r="H82" s="29"/>
    </row>
    <row r="83" ht="12.75">
      <c r="F83" s="22"/>
    </row>
    <row r="84" spans="6:8" ht="12.75">
      <c r="F84" s="62"/>
      <c r="G84" s="28"/>
      <c r="H84" s="28"/>
    </row>
    <row r="85" ht="12.75">
      <c r="F85" s="63"/>
    </row>
    <row r="86" ht="12.75">
      <c r="F86" s="63"/>
    </row>
    <row r="87" spans="6:8" ht="12.75">
      <c r="F87" s="63"/>
      <c r="H87" s="23"/>
    </row>
    <row r="88" ht="12.75">
      <c r="F88" s="62"/>
    </row>
    <row r="89" ht="12.75">
      <c r="F89" s="63"/>
    </row>
    <row r="90" ht="12.75">
      <c r="F90" s="63"/>
    </row>
    <row r="91" ht="12.75">
      <c r="F91" s="63"/>
    </row>
  </sheetData>
  <sheetProtection/>
  <mergeCells count="89">
    <mergeCell ref="D49:E49"/>
    <mergeCell ref="D24:E24"/>
    <mergeCell ref="D28:E28"/>
    <mergeCell ref="D36:E36"/>
    <mergeCell ref="D48:E48"/>
    <mergeCell ref="D39:E39"/>
    <mergeCell ref="D40:E40"/>
    <mergeCell ref="A21:C21"/>
    <mergeCell ref="A27:C27"/>
    <mergeCell ref="A25:C25"/>
    <mergeCell ref="D23:E23"/>
    <mergeCell ref="D21:E21"/>
    <mergeCell ref="A22:C22"/>
    <mergeCell ref="A23:C23"/>
    <mergeCell ref="D22:E22"/>
    <mergeCell ref="A24:C24"/>
    <mergeCell ref="D25:E25"/>
    <mergeCell ref="A26:C26"/>
    <mergeCell ref="D35:E35"/>
    <mergeCell ref="D27:E27"/>
    <mergeCell ref="A28:C28"/>
    <mergeCell ref="D26:E26"/>
    <mergeCell ref="D31:E31"/>
    <mergeCell ref="A29:C29"/>
    <mergeCell ref="A30:C30"/>
    <mergeCell ref="D29:E29"/>
    <mergeCell ref="D30:E30"/>
    <mergeCell ref="D50:E50"/>
    <mergeCell ref="A52:C52"/>
    <mergeCell ref="D51:E51"/>
    <mergeCell ref="A43:C43"/>
    <mergeCell ref="D45:E45"/>
    <mergeCell ref="D52:E52"/>
    <mergeCell ref="A44:C44"/>
    <mergeCell ref="A46:C46"/>
    <mergeCell ref="D46:E46"/>
    <mergeCell ref="D44:E44"/>
    <mergeCell ref="A31:C31"/>
    <mergeCell ref="A47:C47"/>
    <mergeCell ref="D57:E57"/>
    <mergeCell ref="D56:E56"/>
    <mergeCell ref="D55:E55"/>
    <mergeCell ref="D54:E54"/>
    <mergeCell ref="D53:E53"/>
    <mergeCell ref="D42:E42"/>
    <mergeCell ref="D43:E43"/>
    <mergeCell ref="D47:E47"/>
    <mergeCell ref="A32:C32"/>
    <mergeCell ref="A41:C41"/>
    <mergeCell ref="A35:C35"/>
    <mergeCell ref="D41:E41"/>
    <mergeCell ref="D38:E38"/>
    <mergeCell ref="A38:C38"/>
    <mergeCell ref="D32:E32"/>
    <mergeCell ref="D33:E33"/>
    <mergeCell ref="D34:E34"/>
    <mergeCell ref="A33:C33"/>
    <mergeCell ref="D66:E66"/>
    <mergeCell ref="D58:E58"/>
    <mergeCell ref="D59:E59"/>
    <mergeCell ref="D62:E62"/>
    <mergeCell ref="D60:E60"/>
    <mergeCell ref="D64:E64"/>
    <mergeCell ref="D63:E63"/>
    <mergeCell ref="A9:F9"/>
    <mergeCell ref="A10:F10"/>
    <mergeCell ref="A11:F11"/>
    <mergeCell ref="A1:F1"/>
    <mergeCell ref="A3:F3"/>
    <mergeCell ref="A4:F4"/>
    <mergeCell ref="A5:F5"/>
    <mergeCell ref="A75:B75"/>
    <mergeCell ref="A6:F6"/>
    <mergeCell ref="A15:F15"/>
    <mergeCell ref="A36:C36"/>
    <mergeCell ref="A42:C42"/>
    <mergeCell ref="A71:B71"/>
    <mergeCell ref="D67:E67"/>
    <mergeCell ref="A14:F14"/>
    <mergeCell ref="A7:F7"/>
    <mergeCell ref="A8:F8"/>
    <mergeCell ref="A12:F12"/>
    <mergeCell ref="D20:E20"/>
    <mergeCell ref="A13:F13"/>
    <mergeCell ref="A18:C18"/>
    <mergeCell ref="D19:E19"/>
    <mergeCell ref="D18:E18"/>
    <mergeCell ref="A20:C20"/>
    <mergeCell ref="A19:C19"/>
  </mergeCells>
  <conditionalFormatting sqref="I46:I47 I51:I70 I20:I44">
    <cfRule type="cellIs" priority="1" dxfId="0" operator="notEqual" stopIfTrue="1">
      <formula>0</formula>
    </cfRule>
  </conditionalFormatting>
  <printOptions/>
  <pageMargins left="0.3937007874015748" right="0.26" top="0.3937007874015748" bottom="0.1968503937007874" header="0.31496062992125984" footer="0.11811023622047245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Andreeva_N</cp:lastModifiedBy>
  <cp:lastPrinted>2010-01-15T18:26:34Z</cp:lastPrinted>
  <dcterms:created xsi:type="dcterms:W3CDTF">2003-04-25T05:37:48Z</dcterms:created>
  <dcterms:modified xsi:type="dcterms:W3CDTF">2010-01-18T07:02:51Z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