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266" yWindow="30" windowWidth="19080" windowHeight="7725" activeTab="0"/>
  </bookViews>
  <sheets>
    <sheet name="31.03.10" sheetId="1" r:id="rId1"/>
  </sheets>
  <definedNames/>
  <calcPr fullCalcOnLoad="1"/>
</workbook>
</file>

<file path=xl/sharedStrings.xml><?xml version="1.0" encoding="utf-8"?>
<sst xmlns="http://schemas.openxmlformats.org/spreadsheetml/2006/main" count="156" uniqueCount="141">
  <si>
    <t>(полное наименование управляющей компании)</t>
  </si>
  <si>
    <t>в том числе :</t>
  </si>
  <si>
    <t>Дебиторская задолженность</t>
  </si>
  <si>
    <t>Кредиторская задолженность</t>
  </si>
  <si>
    <t xml:space="preserve"> </t>
  </si>
  <si>
    <t>Челыхова Е.А.</t>
  </si>
  <si>
    <t>код стр.</t>
  </si>
  <si>
    <t>Федеральная   комиссия  по  рынку  ценных  бумаг  №  21-000-1-00043 от  17.01.2001</t>
  </si>
  <si>
    <t>010</t>
  </si>
  <si>
    <t>020</t>
  </si>
  <si>
    <t>030</t>
  </si>
  <si>
    <t>031</t>
  </si>
  <si>
    <t>032</t>
  </si>
  <si>
    <t>-акции</t>
  </si>
  <si>
    <t>040</t>
  </si>
  <si>
    <t>041</t>
  </si>
  <si>
    <t>042</t>
  </si>
  <si>
    <t>-векселя</t>
  </si>
  <si>
    <t>043</t>
  </si>
  <si>
    <t>050</t>
  </si>
  <si>
    <t>051</t>
  </si>
  <si>
    <t>-средства, переданные профессиональным участникам рынка ценных бумаг</t>
  </si>
  <si>
    <t>-дебиторская задолженность по сделкам купли-продажи имущества</t>
  </si>
  <si>
    <t>052</t>
  </si>
  <si>
    <t xml:space="preserve">-дебиторская задолженность по процентному (купонному) доходу по </t>
  </si>
  <si>
    <t>банковским вкладам и ценным бумагам</t>
  </si>
  <si>
    <t>053</t>
  </si>
  <si>
    <t>-прочая дебиторская задолженность</t>
  </si>
  <si>
    <t>054</t>
  </si>
  <si>
    <t>Инвестиционные паи паевых инвестиционных фондов</t>
  </si>
  <si>
    <t>-ценные бумаги иностранных государств</t>
  </si>
  <si>
    <t>060</t>
  </si>
  <si>
    <t>070</t>
  </si>
  <si>
    <t>071</t>
  </si>
  <si>
    <t>072</t>
  </si>
  <si>
    <t>-облигации иностранных комерческих организаций</t>
  </si>
  <si>
    <t>073</t>
  </si>
  <si>
    <t>074</t>
  </si>
  <si>
    <t>-ценные бумаги международных финансовых организаций</t>
  </si>
  <si>
    <t>Доли в российских обществах с ограниченной ответсвенностью</t>
  </si>
  <si>
    <t>-имущественные права на недвижимое имущество</t>
  </si>
  <si>
    <t>080</t>
  </si>
  <si>
    <t>090</t>
  </si>
  <si>
    <t>060 + 070 + 080 +090)</t>
  </si>
  <si>
    <t>ИТОГО ИМУЩЕСТВА : (строки 010 + 020 + 030 + 040 +050 +</t>
  </si>
  <si>
    <t>100</t>
  </si>
  <si>
    <t>БАЛАНС ИМУЩЕСТВА,</t>
  </si>
  <si>
    <t>СОСТАВЛЯЮЩЕГО ПАЕВОЙ ИНВЕСТИЦИОННЫЙ ФОНД</t>
  </si>
  <si>
    <t>(тыс. рублей)</t>
  </si>
  <si>
    <t>Имущество (обязательства)</t>
  </si>
  <si>
    <t>На начало года</t>
  </si>
  <si>
    <t>На конец года</t>
  </si>
  <si>
    <t>Имущество, составляющие паевой инвестиционный фонд</t>
  </si>
  <si>
    <t>Денежные средства на банковских счетах, всего</t>
  </si>
  <si>
    <t>в том числе:</t>
  </si>
  <si>
    <t>-в рублях</t>
  </si>
  <si>
    <t>в иностранной валюте</t>
  </si>
  <si>
    <t>011</t>
  </si>
  <si>
    <t>012</t>
  </si>
  <si>
    <t>Денежные средства в банковских вкладах, всего</t>
  </si>
  <si>
    <t>021</t>
  </si>
  <si>
    <t>022</t>
  </si>
  <si>
    <t>Ценные бумаги российских эмитентов, имеющие признаваемую котировку, всего</t>
  </si>
  <si>
    <t>Ценные бумаги российских эмитентов, не имеющие признаваемую котировку, всего</t>
  </si>
  <si>
    <t>-иные ценные бумаги</t>
  </si>
  <si>
    <t>044</t>
  </si>
  <si>
    <t>Ценные бумаги иностранных эмитентов, всего</t>
  </si>
  <si>
    <t>-акции иностранных акционерных обществ</t>
  </si>
  <si>
    <t>Доходные вложения в материальные ценности, всего</t>
  </si>
  <si>
    <t>-объекты недвижимого имущества, кроме строящихся и реконструируемых объектов</t>
  </si>
  <si>
    <t>091</t>
  </si>
  <si>
    <t>092</t>
  </si>
  <si>
    <t>093</t>
  </si>
  <si>
    <t>094</t>
  </si>
  <si>
    <t>-строящиеся и реконструируемые объекты недвижимого имущества</t>
  </si>
  <si>
    <t>-проектно-сметная документация</t>
  </si>
  <si>
    <t>ОБЯЗАТЕЛЬСТВА, ИСПОЛНЕНИЕ КОТОРЫХ</t>
  </si>
  <si>
    <t>ОСУЩЕСТВЛЯЕТСЯ ЗА СЧЕТ ИМУЩЕСТВА,</t>
  </si>
  <si>
    <t>Резервы на выплату вознаграждений</t>
  </si>
  <si>
    <t xml:space="preserve">Инвестиционные паи </t>
  </si>
  <si>
    <t>110</t>
  </si>
  <si>
    <t>120</t>
  </si>
  <si>
    <t>130</t>
  </si>
  <si>
    <t>ИТОГО СУММА ОБЯЗАТЕЛЬСТВ:  (строки 110 + 120 + 130)</t>
  </si>
  <si>
    <t>140</t>
  </si>
  <si>
    <t>___________________</t>
  </si>
  <si>
    <t>подпись</t>
  </si>
  <si>
    <t>Главный бухгалтер ООО "УК"АГАНА"</t>
  </si>
  <si>
    <t xml:space="preserve">         до 1 года</t>
  </si>
  <si>
    <t xml:space="preserve">         от 1 года до 3 лет</t>
  </si>
  <si>
    <t xml:space="preserve">         более 3 лет</t>
  </si>
  <si>
    <t>032.1</t>
  </si>
  <si>
    <t>032.2</t>
  </si>
  <si>
    <t>032.3</t>
  </si>
  <si>
    <t>-облигации всего, в т.ч. со сроком погашения:</t>
  </si>
  <si>
    <t>042.1</t>
  </si>
  <si>
    <t>042.2</t>
  </si>
  <si>
    <t>042.3</t>
  </si>
  <si>
    <t>Генеральный директор ООО "УК "АГАНА"</t>
  </si>
  <si>
    <t>ООО "Алор+"</t>
  </si>
  <si>
    <t>051.1</t>
  </si>
  <si>
    <t>Открытый паевой инвестиционный фонд смешанных инвестиций "АГАНА-Эквилибриум"</t>
  </si>
  <si>
    <t>под управлением ООО "Управляющая компания "АГАНА"</t>
  </si>
  <si>
    <t>(тип и полное название паевого инвестиционного фонда)</t>
  </si>
  <si>
    <t>(дата регистрации правил доверительного управления паевым инвестиционным фондом</t>
  </si>
  <si>
    <t xml:space="preserve"> федеральным органом исполнительной власти по рынку ценных бумаг и регистрационный номер)</t>
  </si>
  <si>
    <t>Общество с ограниченной ответственностью "Управляющая компания "АГАНА"</t>
  </si>
  <si>
    <t>119017, РФ, г.Москва, Старомонетный пер., д.9, стр.1, (495) 363-16-62</t>
  </si>
  <si>
    <t>(место нахождения, номер телефона управляющей компании)</t>
  </si>
  <si>
    <t xml:space="preserve">(номер и дата предоставления лицензии на осуществление деятельности по управлению инвестиционными фондами, </t>
  </si>
  <si>
    <t xml:space="preserve"> паевыми инвестиционными фондами и негосударственными пенсионными фондами, наименование лицензирующего органа)</t>
  </si>
  <si>
    <t>011.1</t>
  </si>
  <si>
    <t>Телипко О.В.</t>
  </si>
  <si>
    <t>Федеральная служба по финансовым рынкам № 0216-14281971 от 16.06.2004</t>
  </si>
  <si>
    <t>ЗАО "АЛОР ИНВЕСТ"</t>
  </si>
  <si>
    <t>051.2</t>
  </si>
  <si>
    <t>"Газпромбанк"(ОАО)</t>
  </si>
  <si>
    <t>Облигации федерального займа, выпуск 25064</t>
  </si>
  <si>
    <t>25064RMFS</t>
  </si>
  <si>
    <t>Облигации федерального займа, выпуск 25068</t>
  </si>
  <si>
    <t>25068RMFS</t>
  </si>
  <si>
    <t>Правительство г. Москвы</t>
  </si>
  <si>
    <t>RU32056MOS0</t>
  </si>
  <si>
    <t>032.2.1</t>
  </si>
  <si>
    <t>032.3.1</t>
  </si>
  <si>
    <t>032.3.2</t>
  </si>
  <si>
    <t>ОАО "НЛМК", серии БО-06</t>
  </si>
  <si>
    <t>ОАО АФК "Система", выпуск 1</t>
  </si>
  <si>
    <t>4B02-06-00102-A</t>
  </si>
  <si>
    <t>4-01-01669-A</t>
  </si>
  <si>
    <t>032.2.2</t>
  </si>
  <si>
    <t>032.2.3</t>
  </si>
  <si>
    <t>ОАО Банк ВТБ</t>
  </si>
  <si>
    <t>10401000B</t>
  </si>
  <si>
    <t>031.1</t>
  </si>
  <si>
    <t>ОАО "ГМК "Норильский никель"</t>
  </si>
  <si>
    <t>1-01-40155-F</t>
  </si>
  <si>
    <t>Сбербанк России (ОАО)</t>
  </si>
  <si>
    <t>10301481В</t>
  </si>
  <si>
    <t>031.2</t>
  </si>
  <si>
    <t>031.3</t>
  </si>
</sst>
</file>

<file path=xl/styles.xml><?xml version="1.0" encoding="utf-8"?>
<styleSheet xmlns="http://schemas.openxmlformats.org/spreadsheetml/2006/main">
  <numFmts count="37">
    <numFmt numFmtId="5" formatCode="#,##0&quot;р.&quot;_);\(#,##0&quot;р.&quot;\)"/>
    <numFmt numFmtId="6" formatCode="#,##0&quot;р.&quot;_);[Red]\(#,##0&quot;р.&quot;\)"/>
    <numFmt numFmtId="7" formatCode="#,##0.00&quot;р.&quot;_);\(#,##0.00&quot;р.&quot;\)"/>
    <numFmt numFmtId="8" formatCode="#,##0.00&quot;р.&quot;_);[Red]\(#,##0.00&quot;р.&quot;\)"/>
    <numFmt numFmtId="42" formatCode="_ * #,##0_)&quot;р.&quot;_ ;_ * \(#,##0\)&quot;р.&quot;_ ;_ * &quot;-&quot;_)&quot;р.&quot;_ ;_ @_ "/>
    <numFmt numFmtId="41" formatCode="_ * #,##0_)_р_._ ;_ * \(#,##0\)_р_._ ;_ * &quot;-&quot;_)_р_._ ;_ @_ "/>
    <numFmt numFmtId="44" formatCode="_ * #,##0.00_)&quot;р.&quot;_ ;_ * \(#,##0.00\)&quot;р.&quot;_ ;_ * &quot;-&quot;??_)&quot;р.&quot;_ ;_ @_ "/>
    <numFmt numFmtId="43" formatCode="_ * #,##0.00_)_р_._ ;_ * \(#,##0.00\)_р_._ ;_ * &quot;-&quot;??_)_р_._ ;_ @_ 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#,##0.000"/>
    <numFmt numFmtId="179" formatCode="#,##0.0000"/>
    <numFmt numFmtId="180" formatCode="#,##0.00000"/>
    <numFmt numFmtId="181" formatCode="#,##0.000000"/>
    <numFmt numFmtId="182" formatCode="#,##0.0000000"/>
    <numFmt numFmtId="183" formatCode="#,##0.00000000"/>
    <numFmt numFmtId="184" formatCode="#,##0.000000000"/>
    <numFmt numFmtId="185" formatCode="#,##0.0000000000"/>
    <numFmt numFmtId="186" formatCode="#,##0.00000000000"/>
    <numFmt numFmtId="187" formatCode="0.0%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12">
    <font>
      <sz val="10"/>
      <name val="Arial Cyr"/>
      <family val="0"/>
    </font>
    <font>
      <b/>
      <sz val="16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2"/>
    </font>
    <font>
      <sz val="7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4" fontId="6" fillId="0" borderId="1" xfId="0" applyNumberFormat="1" applyFont="1" applyFill="1" applyBorder="1" applyAlignment="1">
      <alignment/>
    </xf>
    <xf numFmtId="4" fontId="6" fillId="0" borderId="2" xfId="0" applyNumberFormat="1" applyFont="1" applyFill="1" applyBorder="1" applyAlignment="1">
      <alignment/>
    </xf>
    <xf numFmtId="4" fontId="0" fillId="0" borderId="1" xfId="0" applyNumberFormat="1" applyFont="1" applyFill="1" applyBorder="1" applyAlignment="1">
      <alignment/>
    </xf>
    <xf numFmtId="2" fontId="0" fillId="0" borderId="1" xfId="0" applyNumberFormat="1" applyFont="1" applyFill="1" applyBorder="1" applyAlignment="1">
      <alignment/>
    </xf>
    <xf numFmtId="4" fontId="8" fillId="0" borderId="0" xfId="0" applyNumberFormat="1" applyFont="1" applyFill="1" applyBorder="1" applyAlignment="1">
      <alignment/>
    </xf>
    <xf numFmtId="4" fontId="6" fillId="0" borderId="0" xfId="0" applyNumberFormat="1" applyFont="1" applyFill="1" applyBorder="1" applyAlignment="1">
      <alignment/>
    </xf>
    <xf numFmtId="49" fontId="0" fillId="0" borderId="0" xfId="0" applyNumberFormat="1" applyFill="1" applyBorder="1" applyAlignment="1">
      <alignment horizontal="left"/>
    </xf>
    <xf numFmtId="49" fontId="0" fillId="0" borderId="3" xfId="0" applyNumberFormat="1" applyFont="1" applyFill="1" applyBorder="1" applyAlignment="1">
      <alignment horizontal="right"/>
    </xf>
    <xf numFmtId="4" fontId="0" fillId="0" borderId="1" xfId="0" applyNumberFormat="1" applyFont="1" applyFill="1" applyBorder="1" applyAlignment="1">
      <alignment/>
    </xf>
    <xf numFmtId="49" fontId="0" fillId="0" borderId="3" xfId="0" applyNumberFormat="1" applyFill="1" applyBorder="1" applyAlignment="1">
      <alignment horizontal="right"/>
    </xf>
    <xf numFmtId="49" fontId="0" fillId="0" borderId="4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6" fillId="0" borderId="3" xfId="0" applyFont="1" applyFill="1" applyBorder="1" applyAlignment="1">
      <alignment horizontal="left"/>
    </xf>
    <xf numFmtId="49" fontId="6" fillId="0" borderId="3" xfId="0" applyNumberFormat="1" applyFont="1" applyFill="1" applyBorder="1" applyAlignment="1">
      <alignment horizontal="left"/>
    </xf>
    <xf numFmtId="49" fontId="6" fillId="0" borderId="0" xfId="0" applyNumberFormat="1" applyFont="1" applyFill="1" applyBorder="1" applyAlignment="1">
      <alignment horizontal="left"/>
    </xf>
    <xf numFmtId="49" fontId="6" fillId="0" borderId="4" xfId="0" applyNumberFormat="1" applyFont="1" applyFill="1" applyBorder="1" applyAlignment="1">
      <alignment horizontal="left"/>
    </xf>
    <xf numFmtId="49" fontId="6" fillId="0" borderId="3" xfId="0" applyNumberFormat="1" applyFont="1" applyFill="1" applyBorder="1" applyAlignment="1">
      <alignment horizontal="center"/>
    </xf>
    <xf numFmtId="49" fontId="6" fillId="0" borderId="5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6" xfId="0" applyFont="1" applyFill="1" applyBorder="1" applyAlignment="1">
      <alignment horizontal="center" vertical="top" wrapText="1"/>
    </xf>
    <xf numFmtId="0" fontId="0" fillId="0" borderId="6" xfId="0" applyFont="1" applyFill="1" applyBorder="1" applyAlignment="1">
      <alignment horizontal="center"/>
    </xf>
    <xf numFmtId="0" fontId="0" fillId="0" borderId="6" xfId="0" applyFont="1" applyFill="1" applyBorder="1" applyAlignment="1">
      <alignment/>
    </xf>
    <xf numFmtId="49" fontId="0" fillId="0" borderId="3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6" xfId="0" applyFill="1" applyBorder="1" applyAlignment="1">
      <alignment horizontal="center" vertical="top" wrapText="1"/>
    </xf>
    <xf numFmtId="0" fontId="0" fillId="0" borderId="6" xfId="0" applyFill="1" applyBorder="1" applyAlignment="1">
      <alignment horizontal="center"/>
    </xf>
    <xf numFmtId="0" fontId="0" fillId="0" borderId="6" xfId="0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center"/>
    </xf>
    <xf numFmtId="49" fontId="0" fillId="0" borderId="7" xfId="0" applyNumberFormat="1" applyFont="1" applyFill="1" applyBorder="1" applyAlignment="1">
      <alignment horizontal="left"/>
    </xf>
    <xf numFmtId="49" fontId="0" fillId="0" borderId="8" xfId="0" applyNumberFormat="1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11" fillId="0" borderId="3" xfId="0" applyFont="1" applyFill="1" applyBorder="1" applyAlignment="1">
      <alignment horizontal="right"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49" fontId="0" fillId="0" borderId="3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6" fillId="0" borderId="3" xfId="0" applyNumberFormat="1" applyFont="1" applyFill="1" applyBorder="1" applyAlignment="1">
      <alignment horizontal="left"/>
    </xf>
    <xf numFmtId="49" fontId="6" fillId="0" borderId="0" xfId="0" applyNumberFormat="1" applyFont="1" applyFill="1" applyBorder="1" applyAlignment="1">
      <alignment horizontal="left"/>
    </xf>
    <xf numFmtId="49" fontId="6" fillId="0" borderId="4" xfId="0" applyNumberFormat="1" applyFont="1" applyFill="1" applyBorder="1" applyAlignment="1">
      <alignment horizontal="left"/>
    </xf>
    <xf numFmtId="0" fontId="0" fillId="0" borderId="9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3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left"/>
    </xf>
    <xf numFmtId="49" fontId="0" fillId="0" borderId="3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49" fontId="0" fillId="0" borderId="4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center" wrapText="1"/>
    </xf>
    <xf numFmtId="49" fontId="0" fillId="0" borderId="4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6" fillId="0" borderId="3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6" fillId="0" borderId="4" xfId="0" applyFont="1" applyFill="1" applyBorder="1" applyAlignment="1">
      <alignment horizontal="left"/>
    </xf>
    <xf numFmtId="0" fontId="0" fillId="0" borderId="0" xfId="0" applyFont="1" applyFill="1" applyAlignment="1">
      <alignment horizontal="left" wrapText="1"/>
    </xf>
    <xf numFmtId="49" fontId="0" fillId="0" borderId="5" xfId="0" applyNumberFormat="1" applyFont="1" applyFill="1" applyBorder="1" applyAlignment="1">
      <alignment horizontal="center"/>
    </xf>
    <xf numFmtId="49" fontId="0" fillId="0" borderId="7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lef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G95"/>
  <sheetViews>
    <sheetView tabSelected="1" zoomScale="85" zoomScaleNormal="85" workbookViewId="0" topLeftCell="A58">
      <selection activeCell="J72" sqref="J72"/>
    </sheetView>
  </sheetViews>
  <sheetFormatPr defaultColWidth="9.00390625" defaultRowHeight="12.75"/>
  <cols>
    <col min="1" max="1" width="61.125" style="23" customWidth="1"/>
    <col min="2" max="2" width="7.125" style="23" customWidth="1"/>
    <col min="3" max="3" width="19.75390625" style="23" customWidth="1"/>
    <col min="4" max="4" width="12.00390625" style="23" customWidth="1"/>
    <col min="5" max="5" width="14.00390625" style="23" bestFit="1" customWidth="1"/>
    <col min="6" max="6" width="13.25390625" style="31" bestFit="1" customWidth="1"/>
    <col min="7" max="7" width="13.25390625" style="23" bestFit="1" customWidth="1"/>
    <col min="8" max="16384" width="9.125" style="23" customWidth="1"/>
  </cols>
  <sheetData>
    <row r="1" spans="1:6" ht="20.25">
      <c r="A1" s="72" t="s">
        <v>46</v>
      </c>
      <c r="B1" s="72"/>
      <c r="C1" s="72"/>
      <c r="D1" s="72"/>
      <c r="E1" s="72"/>
      <c r="F1" s="72"/>
    </row>
    <row r="2" spans="1:5" ht="20.25">
      <c r="A2" s="13"/>
      <c r="B2" s="13" t="s">
        <v>47</v>
      </c>
      <c r="C2" s="13"/>
      <c r="D2" s="13"/>
      <c r="E2" s="13"/>
    </row>
    <row r="3" spans="1:6" ht="15.75">
      <c r="A3" s="45" t="s">
        <v>101</v>
      </c>
      <c r="B3" s="45"/>
      <c r="C3" s="45"/>
      <c r="D3" s="45"/>
      <c r="E3" s="45"/>
      <c r="F3" s="45"/>
    </row>
    <row r="4" spans="1:6" ht="15.75">
      <c r="A4" s="45" t="s">
        <v>102</v>
      </c>
      <c r="B4" s="45"/>
      <c r="C4" s="45"/>
      <c r="D4" s="45"/>
      <c r="E4" s="45"/>
      <c r="F4" s="45"/>
    </row>
    <row r="5" spans="1:6" ht="12.75">
      <c r="A5" s="66" t="s">
        <v>103</v>
      </c>
      <c r="B5" s="66"/>
      <c r="C5" s="66"/>
      <c r="D5" s="66"/>
      <c r="E5" s="66"/>
      <c r="F5" s="66"/>
    </row>
    <row r="6" spans="1:6" ht="15.75">
      <c r="A6" s="45" t="s">
        <v>113</v>
      </c>
      <c r="B6" s="46"/>
      <c r="C6" s="46"/>
      <c r="D6" s="46"/>
      <c r="E6" s="46"/>
      <c r="F6" s="46"/>
    </row>
    <row r="7" spans="1:6" ht="12.75">
      <c r="A7" s="66" t="s">
        <v>104</v>
      </c>
      <c r="B7" s="66"/>
      <c r="C7" s="66"/>
      <c r="D7" s="66"/>
      <c r="E7" s="66"/>
      <c r="F7" s="66"/>
    </row>
    <row r="8" spans="1:6" ht="12.75">
      <c r="A8" s="66" t="s">
        <v>105</v>
      </c>
      <c r="B8" s="66"/>
      <c r="C8" s="66"/>
      <c r="D8" s="66"/>
      <c r="E8" s="66"/>
      <c r="F8" s="66"/>
    </row>
    <row r="9" spans="1:6" ht="15.75">
      <c r="A9" s="68" t="s">
        <v>106</v>
      </c>
      <c r="B9" s="68"/>
      <c r="C9" s="68"/>
      <c r="D9" s="68"/>
      <c r="E9" s="68"/>
      <c r="F9" s="68"/>
    </row>
    <row r="10" spans="1:6" ht="12.75">
      <c r="A10" s="66" t="s">
        <v>0</v>
      </c>
      <c r="B10" s="66"/>
      <c r="C10" s="66"/>
      <c r="D10" s="66"/>
      <c r="E10" s="66"/>
      <c r="F10" s="66"/>
    </row>
    <row r="11" spans="1:6" ht="15.75">
      <c r="A11" s="68" t="s">
        <v>107</v>
      </c>
      <c r="B11" s="68"/>
      <c r="C11" s="68"/>
      <c r="D11" s="68"/>
      <c r="E11" s="68"/>
      <c r="F11" s="68"/>
    </row>
    <row r="12" spans="1:6" ht="12.75">
      <c r="A12" s="66" t="s">
        <v>108</v>
      </c>
      <c r="B12" s="66"/>
      <c r="C12" s="66"/>
      <c r="D12" s="66"/>
      <c r="E12" s="66"/>
      <c r="F12" s="66"/>
    </row>
    <row r="13" spans="1:6" ht="15.75">
      <c r="A13" s="68" t="s">
        <v>7</v>
      </c>
      <c r="B13" s="68"/>
      <c r="C13" s="68"/>
      <c r="D13" s="68"/>
      <c r="E13" s="68"/>
      <c r="F13" s="68"/>
    </row>
    <row r="14" spans="1:6" ht="12.75">
      <c r="A14" s="66" t="s">
        <v>109</v>
      </c>
      <c r="B14" s="66"/>
      <c r="C14" s="66"/>
      <c r="D14" s="66"/>
      <c r="E14" s="66"/>
      <c r="F14" s="66"/>
    </row>
    <row r="15" spans="1:6" ht="12.75">
      <c r="A15" s="66" t="s">
        <v>110</v>
      </c>
      <c r="B15" s="66"/>
      <c r="C15" s="66"/>
      <c r="D15" s="66"/>
      <c r="E15" s="66"/>
      <c r="F15" s="66"/>
    </row>
    <row r="16" spans="1:5" ht="11.25" customHeight="1">
      <c r="A16" s="12"/>
      <c r="B16" s="12"/>
      <c r="C16" s="12"/>
      <c r="D16" s="12"/>
      <c r="E16" s="12"/>
    </row>
    <row r="17" spans="1:6" ht="12" customHeight="1">
      <c r="A17" s="14"/>
      <c r="B17" s="14"/>
      <c r="C17" s="14"/>
      <c r="D17" s="14"/>
      <c r="E17" s="14"/>
      <c r="F17" s="15" t="s">
        <v>48</v>
      </c>
    </row>
    <row r="18" spans="1:7" ht="39.75" customHeight="1">
      <c r="A18" s="52" t="s">
        <v>49</v>
      </c>
      <c r="B18" s="53"/>
      <c r="C18" s="54"/>
      <c r="D18" s="58" t="s">
        <v>6</v>
      </c>
      <c r="E18" s="59"/>
      <c r="F18" s="32" t="s">
        <v>50</v>
      </c>
      <c r="G18" s="24" t="s">
        <v>51</v>
      </c>
    </row>
    <row r="19" spans="1:7" ht="12.75">
      <c r="A19" s="55">
        <v>1</v>
      </c>
      <c r="B19" s="56"/>
      <c r="C19" s="57"/>
      <c r="D19" s="55">
        <v>2</v>
      </c>
      <c r="E19" s="57"/>
      <c r="F19" s="33">
        <v>4</v>
      </c>
      <c r="G19" s="25">
        <v>4</v>
      </c>
    </row>
    <row r="20" spans="1:7" ht="21" customHeight="1">
      <c r="A20" s="69" t="s">
        <v>52</v>
      </c>
      <c r="B20" s="70"/>
      <c r="C20" s="71"/>
      <c r="D20" s="55"/>
      <c r="E20" s="56"/>
      <c r="F20" s="34"/>
      <c r="G20" s="26"/>
    </row>
    <row r="21" spans="1:7" ht="18" customHeight="1">
      <c r="A21" s="60" t="s">
        <v>53</v>
      </c>
      <c r="B21" s="61"/>
      <c r="C21" s="62"/>
      <c r="D21" s="47" t="s">
        <v>8</v>
      </c>
      <c r="E21" s="48"/>
      <c r="F21" s="1">
        <v>33.89</v>
      </c>
      <c r="G21" s="1">
        <f>G23+G25</f>
        <v>81.83</v>
      </c>
    </row>
    <row r="22" spans="1:7" ht="18" customHeight="1">
      <c r="A22" s="60" t="s">
        <v>54</v>
      </c>
      <c r="B22" s="61"/>
      <c r="C22" s="62"/>
      <c r="D22" s="47"/>
      <c r="E22" s="48"/>
      <c r="F22" s="3"/>
      <c r="G22" s="3"/>
    </row>
    <row r="23" spans="1:7" ht="18" customHeight="1">
      <c r="A23" s="63" t="s">
        <v>55</v>
      </c>
      <c r="B23" s="64"/>
      <c r="C23" s="65"/>
      <c r="D23" s="47" t="s">
        <v>57</v>
      </c>
      <c r="E23" s="48"/>
      <c r="F23" s="3">
        <v>33.89</v>
      </c>
      <c r="G23" s="3">
        <f>SUM(G24:G24)</f>
        <v>81.83</v>
      </c>
    </row>
    <row r="24" spans="1:7" ht="18" customHeight="1">
      <c r="A24" s="10" t="s">
        <v>116</v>
      </c>
      <c r="B24" s="28"/>
      <c r="C24" s="11"/>
      <c r="D24" s="47" t="s">
        <v>111</v>
      </c>
      <c r="E24" s="67"/>
      <c r="F24" s="3"/>
      <c r="G24" s="3">
        <v>81.83</v>
      </c>
    </row>
    <row r="25" spans="1:7" ht="18" customHeight="1">
      <c r="A25" s="63" t="s">
        <v>56</v>
      </c>
      <c r="B25" s="64"/>
      <c r="C25" s="65"/>
      <c r="D25" s="47" t="s">
        <v>58</v>
      </c>
      <c r="E25" s="48"/>
      <c r="F25" s="3">
        <v>0</v>
      </c>
      <c r="G25" s="3">
        <v>0</v>
      </c>
    </row>
    <row r="26" spans="1:7" ht="18" customHeight="1">
      <c r="A26" s="60" t="s">
        <v>59</v>
      </c>
      <c r="B26" s="61"/>
      <c r="C26" s="62"/>
      <c r="D26" s="47" t="s">
        <v>9</v>
      </c>
      <c r="E26" s="48"/>
      <c r="F26" s="3">
        <v>0</v>
      </c>
      <c r="G26" s="3">
        <v>0</v>
      </c>
    </row>
    <row r="27" spans="1:7" ht="18" customHeight="1">
      <c r="A27" s="60" t="s">
        <v>54</v>
      </c>
      <c r="B27" s="61"/>
      <c r="C27" s="62"/>
      <c r="D27" s="47"/>
      <c r="E27" s="48"/>
      <c r="F27" s="3"/>
      <c r="G27" s="3"/>
    </row>
    <row r="28" spans="1:7" ht="18" customHeight="1">
      <c r="A28" s="63" t="s">
        <v>55</v>
      </c>
      <c r="B28" s="64"/>
      <c r="C28" s="65"/>
      <c r="D28" s="47" t="s">
        <v>60</v>
      </c>
      <c r="E28" s="48"/>
      <c r="F28" s="3">
        <v>0</v>
      </c>
      <c r="G28" s="3">
        <v>0</v>
      </c>
    </row>
    <row r="29" spans="1:7" ht="18" customHeight="1">
      <c r="A29" s="63" t="s">
        <v>56</v>
      </c>
      <c r="B29" s="64"/>
      <c r="C29" s="65"/>
      <c r="D29" s="47" t="s">
        <v>61</v>
      </c>
      <c r="E29" s="48"/>
      <c r="F29" s="3">
        <v>0</v>
      </c>
      <c r="G29" s="3">
        <v>0</v>
      </c>
    </row>
    <row r="30" spans="1:7" ht="15" customHeight="1">
      <c r="A30" s="16" t="s">
        <v>62</v>
      </c>
      <c r="B30" s="35"/>
      <c r="C30" s="36"/>
      <c r="D30" s="47" t="s">
        <v>10</v>
      </c>
      <c r="E30" s="48">
        <v>0</v>
      </c>
      <c r="F30" s="1">
        <v>9915.92</v>
      </c>
      <c r="G30" s="1">
        <f>G32+G36</f>
        <v>29092.36</v>
      </c>
    </row>
    <row r="31" spans="1:7" ht="17.25" customHeight="1">
      <c r="A31" s="60" t="s">
        <v>1</v>
      </c>
      <c r="B31" s="61"/>
      <c r="C31" s="62">
        <v>0</v>
      </c>
      <c r="D31" s="47"/>
      <c r="E31" s="48"/>
      <c r="F31" s="3"/>
      <c r="G31" s="3"/>
    </row>
    <row r="32" spans="1:7" ht="15.75" customHeight="1">
      <c r="A32" s="63" t="s">
        <v>13</v>
      </c>
      <c r="B32" s="64"/>
      <c r="C32" s="65">
        <v>0</v>
      </c>
      <c r="D32" s="47" t="s">
        <v>11</v>
      </c>
      <c r="E32" s="48"/>
      <c r="F32" s="3">
        <v>9915.92</v>
      </c>
      <c r="G32" s="3">
        <v>9233.12</v>
      </c>
    </row>
    <row r="33" spans="1:7" ht="15.75" customHeight="1">
      <c r="A33" s="43" t="s">
        <v>132</v>
      </c>
      <c r="B33" s="28"/>
      <c r="C33" s="44" t="s">
        <v>133</v>
      </c>
      <c r="D33" s="47" t="s">
        <v>134</v>
      </c>
      <c r="E33" s="48"/>
      <c r="F33" s="3"/>
      <c r="G33" s="3">
        <v>1717.14</v>
      </c>
    </row>
    <row r="34" spans="1:7" ht="15.75" customHeight="1">
      <c r="A34" s="43" t="s">
        <v>135</v>
      </c>
      <c r="B34" s="28"/>
      <c r="C34" s="44" t="s">
        <v>136</v>
      </c>
      <c r="D34" s="47" t="s">
        <v>139</v>
      </c>
      <c r="E34" s="48"/>
      <c r="F34" s="3"/>
      <c r="G34" s="3">
        <v>1893.66</v>
      </c>
    </row>
    <row r="35" spans="1:7" ht="15.75" customHeight="1">
      <c r="A35" s="43" t="s">
        <v>137</v>
      </c>
      <c r="B35" s="28"/>
      <c r="C35" s="44" t="s">
        <v>138</v>
      </c>
      <c r="D35" s="47" t="s">
        <v>140</v>
      </c>
      <c r="E35" s="48"/>
      <c r="F35" s="3"/>
      <c r="G35" s="3">
        <v>2143.38</v>
      </c>
    </row>
    <row r="36" spans="1:7" ht="16.5" customHeight="1">
      <c r="A36" s="63" t="s">
        <v>94</v>
      </c>
      <c r="B36" s="64"/>
      <c r="C36" s="65"/>
      <c r="D36" s="47" t="s">
        <v>12</v>
      </c>
      <c r="E36" s="48">
        <v>0</v>
      </c>
      <c r="F36" s="3">
        <v>0</v>
      </c>
      <c r="G36" s="3">
        <v>19859.24</v>
      </c>
    </row>
    <row r="37" spans="1:7" ht="16.5" customHeight="1">
      <c r="A37" s="63" t="s">
        <v>88</v>
      </c>
      <c r="B37" s="64"/>
      <c r="C37" s="65"/>
      <c r="D37" s="47" t="s">
        <v>91</v>
      </c>
      <c r="E37" s="67"/>
      <c r="F37" s="3">
        <v>0</v>
      </c>
      <c r="G37" s="3">
        <v>0</v>
      </c>
    </row>
    <row r="38" spans="1:7" ht="16.5" customHeight="1">
      <c r="A38" s="63" t="s">
        <v>89</v>
      </c>
      <c r="B38" s="64"/>
      <c r="C38" s="65"/>
      <c r="D38" s="47" t="s">
        <v>92</v>
      </c>
      <c r="E38" s="67"/>
      <c r="F38" s="3">
        <v>0</v>
      </c>
      <c r="G38" s="3">
        <f>G39+G40+G41</f>
        <v>11021.380000000001</v>
      </c>
    </row>
    <row r="39" spans="1:7" ht="16.5" customHeight="1">
      <c r="A39" s="8" t="s">
        <v>117</v>
      </c>
      <c r="B39" s="7"/>
      <c r="C39" s="11" t="s">
        <v>118</v>
      </c>
      <c r="D39" s="47" t="s">
        <v>123</v>
      </c>
      <c r="E39" s="67"/>
      <c r="F39" s="9"/>
      <c r="G39" s="9">
        <v>3810.34</v>
      </c>
    </row>
    <row r="40" spans="1:7" ht="16.5" customHeight="1">
      <c r="A40" s="43" t="s">
        <v>126</v>
      </c>
      <c r="B40" s="7"/>
      <c r="C40" s="44" t="s">
        <v>128</v>
      </c>
      <c r="D40" s="47" t="s">
        <v>130</v>
      </c>
      <c r="E40" s="67"/>
      <c r="F40" s="9"/>
      <c r="G40" s="9">
        <v>3540.94</v>
      </c>
    </row>
    <row r="41" spans="1:7" ht="16.5" customHeight="1">
      <c r="A41" s="43" t="s">
        <v>127</v>
      </c>
      <c r="B41" s="7"/>
      <c r="C41" s="44" t="s">
        <v>129</v>
      </c>
      <c r="D41" s="47" t="s">
        <v>131</v>
      </c>
      <c r="E41" s="67"/>
      <c r="F41" s="9"/>
      <c r="G41" s="9">
        <v>3670.1</v>
      </c>
    </row>
    <row r="42" spans="1:7" ht="16.5" customHeight="1">
      <c r="A42" s="63" t="s">
        <v>90</v>
      </c>
      <c r="B42" s="64"/>
      <c r="C42" s="65"/>
      <c r="D42" s="47" t="s">
        <v>93</v>
      </c>
      <c r="E42" s="67"/>
      <c r="F42" s="3">
        <v>0</v>
      </c>
      <c r="G42" s="3">
        <f>G43+G44</f>
        <v>8837.86</v>
      </c>
    </row>
    <row r="43" spans="1:7" ht="16.5" customHeight="1">
      <c r="A43" s="8" t="s">
        <v>119</v>
      </c>
      <c r="B43" s="7"/>
      <c r="C43" s="11" t="s">
        <v>120</v>
      </c>
      <c r="D43" s="47" t="s">
        <v>124</v>
      </c>
      <c r="E43" s="67"/>
      <c r="F43" s="9"/>
      <c r="G43" s="9">
        <v>5654.82</v>
      </c>
    </row>
    <row r="44" spans="1:7" ht="16.5" customHeight="1">
      <c r="A44" s="8" t="s">
        <v>121</v>
      </c>
      <c r="B44" s="28"/>
      <c r="C44" s="11" t="s">
        <v>122</v>
      </c>
      <c r="D44" s="47" t="s">
        <v>125</v>
      </c>
      <c r="E44" s="67"/>
      <c r="F44" s="9"/>
      <c r="G44" s="9">
        <v>3183.04</v>
      </c>
    </row>
    <row r="45" spans="1:7" ht="18" customHeight="1">
      <c r="A45" s="73" t="s">
        <v>63</v>
      </c>
      <c r="B45" s="74"/>
      <c r="C45" s="75"/>
      <c r="D45" s="47" t="s">
        <v>14</v>
      </c>
      <c r="E45" s="48"/>
      <c r="F45" s="1">
        <v>19517.3</v>
      </c>
      <c r="G45" s="1">
        <v>0</v>
      </c>
    </row>
    <row r="46" spans="1:7" ht="16.5" customHeight="1">
      <c r="A46" s="60" t="s">
        <v>1</v>
      </c>
      <c r="B46" s="61"/>
      <c r="C46" s="62">
        <v>0</v>
      </c>
      <c r="D46" s="47"/>
      <c r="E46" s="48"/>
      <c r="F46" s="3"/>
      <c r="G46" s="3"/>
    </row>
    <row r="47" spans="1:7" ht="16.5" customHeight="1">
      <c r="A47" s="63" t="s">
        <v>13</v>
      </c>
      <c r="B47" s="64"/>
      <c r="C47" s="65">
        <v>0</v>
      </c>
      <c r="D47" s="47" t="s">
        <v>15</v>
      </c>
      <c r="E47" s="48"/>
      <c r="F47" s="3">
        <v>0</v>
      </c>
      <c r="G47" s="3">
        <v>0</v>
      </c>
    </row>
    <row r="48" spans="1:7" ht="16.5" customHeight="1">
      <c r="A48" s="63" t="s">
        <v>94</v>
      </c>
      <c r="B48" s="64"/>
      <c r="C48" s="65"/>
      <c r="D48" s="47" t="s">
        <v>16</v>
      </c>
      <c r="E48" s="48"/>
      <c r="F48" s="3">
        <v>19517.3</v>
      </c>
      <c r="G48" s="3">
        <v>0</v>
      </c>
    </row>
    <row r="49" spans="1:7" ht="16.5" customHeight="1">
      <c r="A49" s="63" t="s">
        <v>88</v>
      </c>
      <c r="B49" s="64"/>
      <c r="C49" s="65"/>
      <c r="D49" s="47" t="s">
        <v>95</v>
      </c>
      <c r="E49" s="48"/>
      <c r="F49" s="3">
        <v>15780.31</v>
      </c>
      <c r="G49" s="3">
        <v>0</v>
      </c>
    </row>
    <row r="50" spans="1:7" ht="16.5" customHeight="1">
      <c r="A50" s="63" t="s">
        <v>89</v>
      </c>
      <c r="B50" s="64"/>
      <c r="C50" s="65"/>
      <c r="D50" s="47" t="s">
        <v>96</v>
      </c>
      <c r="E50" s="48"/>
      <c r="F50" s="3">
        <v>3736.99</v>
      </c>
      <c r="G50" s="3">
        <v>0</v>
      </c>
    </row>
    <row r="51" spans="1:7" ht="16.5" customHeight="1">
      <c r="A51" s="63" t="s">
        <v>90</v>
      </c>
      <c r="B51" s="64"/>
      <c r="C51" s="65"/>
      <c r="D51" s="47" t="s">
        <v>97</v>
      </c>
      <c r="E51" s="48"/>
      <c r="F51" s="3">
        <v>0</v>
      </c>
      <c r="G51" s="3">
        <v>0</v>
      </c>
    </row>
    <row r="52" spans="1:7" ht="16.5" customHeight="1">
      <c r="A52" s="27" t="s">
        <v>17</v>
      </c>
      <c r="B52" s="28"/>
      <c r="C52" s="11"/>
      <c r="D52" s="47" t="s">
        <v>18</v>
      </c>
      <c r="E52" s="48"/>
      <c r="F52" s="4">
        <v>0</v>
      </c>
      <c r="G52" s="4">
        <v>0</v>
      </c>
    </row>
    <row r="53" spans="1:7" ht="16.5" customHeight="1">
      <c r="A53" s="63" t="s">
        <v>64</v>
      </c>
      <c r="B53" s="64"/>
      <c r="C53" s="65"/>
      <c r="D53" s="47" t="s">
        <v>65</v>
      </c>
      <c r="E53" s="48"/>
      <c r="F53" s="4">
        <v>0</v>
      </c>
      <c r="G53" s="4">
        <v>0</v>
      </c>
    </row>
    <row r="54" spans="1:7" ht="16.5" customHeight="1">
      <c r="A54" s="73" t="s">
        <v>2</v>
      </c>
      <c r="B54" s="74"/>
      <c r="C54" s="75"/>
      <c r="D54" s="47" t="s">
        <v>19</v>
      </c>
      <c r="E54" s="48">
        <v>0</v>
      </c>
      <c r="F54" s="1">
        <v>556.09</v>
      </c>
      <c r="G54" s="1">
        <f>G56+G60</f>
        <v>799.5999999999999</v>
      </c>
    </row>
    <row r="55" spans="1:7" ht="16.5" customHeight="1">
      <c r="A55" s="60" t="s">
        <v>1</v>
      </c>
      <c r="B55" s="61"/>
      <c r="C55" s="62">
        <v>0</v>
      </c>
      <c r="D55" s="47"/>
      <c r="E55" s="48"/>
      <c r="F55" s="3"/>
      <c r="G55" s="3"/>
    </row>
    <row r="56" spans="1:7" ht="16.5" customHeight="1">
      <c r="A56" s="63" t="s">
        <v>21</v>
      </c>
      <c r="B56" s="64"/>
      <c r="C56" s="65"/>
      <c r="D56" s="47" t="s">
        <v>20</v>
      </c>
      <c r="E56" s="48"/>
      <c r="F56" s="3">
        <v>289.62</v>
      </c>
      <c r="G56" s="3">
        <f>G57+G58</f>
        <v>625.41</v>
      </c>
    </row>
    <row r="57" spans="1:7" ht="16.5" customHeight="1">
      <c r="A57" s="8" t="s">
        <v>99</v>
      </c>
      <c r="B57" s="28"/>
      <c r="C57" s="11"/>
      <c r="D57" s="47" t="s">
        <v>100</v>
      </c>
      <c r="E57" s="48"/>
      <c r="F57" s="3"/>
      <c r="G57" s="3">
        <v>621.74</v>
      </c>
    </row>
    <row r="58" spans="1:7" ht="16.5" customHeight="1">
      <c r="A58" s="8" t="s">
        <v>114</v>
      </c>
      <c r="B58" s="28"/>
      <c r="C58" s="11"/>
      <c r="D58" s="47" t="s">
        <v>115</v>
      </c>
      <c r="E58" s="48"/>
      <c r="F58" s="3"/>
      <c r="G58" s="3">
        <v>3.67</v>
      </c>
    </row>
    <row r="59" spans="1:7" ht="16.5" customHeight="1">
      <c r="A59" s="63" t="s">
        <v>22</v>
      </c>
      <c r="B59" s="64"/>
      <c r="C59" s="65"/>
      <c r="D59" s="47" t="s">
        <v>23</v>
      </c>
      <c r="E59" s="48"/>
      <c r="F59" s="3">
        <v>0</v>
      </c>
      <c r="G59" s="3">
        <v>0</v>
      </c>
    </row>
    <row r="60" spans="1:7" ht="18" customHeight="1">
      <c r="A60" s="63" t="s">
        <v>24</v>
      </c>
      <c r="B60" s="64"/>
      <c r="C60" s="65"/>
      <c r="D60" s="47" t="s">
        <v>26</v>
      </c>
      <c r="E60" s="48"/>
      <c r="F60" s="3">
        <v>266.47</v>
      </c>
      <c r="G60" s="9">
        <v>174.19</v>
      </c>
    </row>
    <row r="61" spans="1:7" ht="16.5" customHeight="1">
      <c r="A61" s="63" t="s">
        <v>25</v>
      </c>
      <c r="B61" s="64"/>
      <c r="C61" s="65">
        <v>0</v>
      </c>
      <c r="D61" s="47"/>
      <c r="E61" s="48"/>
      <c r="F61" s="3"/>
      <c r="G61" s="3"/>
    </row>
    <row r="62" spans="1:7" ht="16.5" customHeight="1">
      <c r="A62" s="63" t="s">
        <v>27</v>
      </c>
      <c r="B62" s="64"/>
      <c r="C62" s="65">
        <v>0</v>
      </c>
      <c r="D62" s="47" t="s">
        <v>28</v>
      </c>
      <c r="E62" s="48">
        <v>0</v>
      </c>
      <c r="F62" s="3">
        <v>0</v>
      </c>
      <c r="G62" s="3">
        <v>0</v>
      </c>
    </row>
    <row r="63" spans="1:7" ht="16.5" customHeight="1">
      <c r="A63" s="27" t="s">
        <v>29</v>
      </c>
      <c r="B63" s="28"/>
      <c r="C63" s="11"/>
      <c r="D63" s="47" t="s">
        <v>31</v>
      </c>
      <c r="E63" s="48"/>
      <c r="F63" s="3">
        <v>0</v>
      </c>
      <c r="G63" s="3">
        <v>0</v>
      </c>
    </row>
    <row r="64" spans="1:7" ht="16.5" customHeight="1">
      <c r="A64" s="27" t="s">
        <v>66</v>
      </c>
      <c r="B64" s="28"/>
      <c r="C64" s="11"/>
      <c r="D64" s="47" t="s">
        <v>32</v>
      </c>
      <c r="E64" s="48"/>
      <c r="F64" s="3">
        <v>0</v>
      </c>
      <c r="G64" s="3">
        <v>0</v>
      </c>
    </row>
    <row r="65" spans="1:7" ht="16.5" customHeight="1">
      <c r="A65" s="27" t="s">
        <v>1</v>
      </c>
      <c r="B65" s="28"/>
      <c r="C65" s="11"/>
      <c r="D65" s="47"/>
      <c r="E65" s="48"/>
      <c r="F65" s="3"/>
      <c r="G65" s="3"/>
    </row>
    <row r="66" spans="1:7" ht="16.5" customHeight="1">
      <c r="A66" s="27" t="s">
        <v>30</v>
      </c>
      <c r="B66" s="28"/>
      <c r="C66" s="11"/>
      <c r="D66" s="47" t="s">
        <v>33</v>
      </c>
      <c r="E66" s="48"/>
      <c r="F66" s="3">
        <v>0</v>
      </c>
      <c r="G66" s="3">
        <v>0</v>
      </c>
    </row>
    <row r="67" spans="1:7" ht="16.5" customHeight="1">
      <c r="A67" s="27" t="s">
        <v>38</v>
      </c>
      <c r="B67" s="28"/>
      <c r="C67" s="11"/>
      <c r="D67" s="47" t="s">
        <v>34</v>
      </c>
      <c r="E67" s="48"/>
      <c r="F67" s="3">
        <v>0</v>
      </c>
      <c r="G67" s="3">
        <v>0</v>
      </c>
    </row>
    <row r="68" spans="1:7" ht="16.5" customHeight="1">
      <c r="A68" s="27" t="s">
        <v>67</v>
      </c>
      <c r="B68" s="28"/>
      <c r="C68" s="11"/>
      <c r="D68" s="47" t="s">
        <v>36</v>
      </c>
      <c r="E68" s="48"/>
      <c r="F68" s="3">
        <v>0</v>
      </c>
      <c r="G68" s="3">
        <v>0</v>
      </c>
    </row>
    <row r="69" spans="1:7" ht="16.5" customHeight="1">
      <c r="A69" s="27" t="s">
        <v>35</v>
      </c>
      <c r="B69" s="28"/>
      <c r="C69" s="11"/>
      <c r="D69" s="47" t="s">
        <v>37</v>
      </c>
      <c r="E69" s="48"/>
      <c r="F69" s="3">
        <v>0</v>
      </c>
      <c r="G69" s="3">
        <v>0</v>
      </c>
    </row>
    <row r="70" spans="1:7" ht="16.5" customHeight="1">
      <c r="A70" s="27" t="s">
        <v>39</v>
      </c>
      <c r="B70" s="28"/>
      <c r="C70" s="11"/>
      <c r="D70" s="47" t="s">
        <v>41</v>
      </c>
      <c r="E70" s="48"/>
      <c r="F70" s="3">
        <v>0</v>
      </c>
      <c r="G70" s="3">
        <v>0</v>
      </c>
    </row>
    <row r="71" spans="1:7" ht="16.5" customHeight="1">
      <c r="A71" s="27" t="s">
        <v>68</v>
      </c>
      <c r="B71" s="28"/>
      <c r="C71" s="11"/>
      <c r="D71" s="47" t="s">
        <v>42</v>
      </c>
      <c r="E71" s="48"/>
      <c r="F71" s="3">
        <v>0</v>
      </c>
      <c r="G71" s="3">
        <v>0</v>
      </c>
    </row>
    <row r="72" spans="1:7" ht="16.5" customHeight="1">
      <c r="A72" s="27" t="s">
        <v>1</v>
      </c>
      <c r="B72" s="28"/>
      <c r="C72" s="11"/>
      <c r="D72" s="47"/>
      <c r="E72" s="48"/>
      <c r="F72" s="3"/>
      <c r="G72" s="3"/>
    </row>
    <row r="73" spans="1:7" ht="16.5" customHeight="1">
      <c r="A73" s="27" t="s">
        <v>69</v>
      </c>
      <c r="B73" s="28"/>
      <c r="C73" s="11"/>
      <c r="D73" s="47" t="s">
        <v>70</v>
      </c>
      <c r="E73" s="48"/>
      <c r="F73" s="3">
        <v>0</v>
      </c>
      <c r="G73" s="3">
        <v>0</v>
      </c>
    </row>
    <row r="74" spans="1:7" ht="16.5" customHeight="1">
      <c r="A74" s="27" t="s">
        <v>74</v>
      </c>
      <c r="B74" s="28"/>
      <c r="C74" s="11"/>
      <c r="D74" s="47" t="s">
        <v>71</v>
      </c>
      <c r="E74" s="48"/>
      <c r="F74" s="3">
        <v>0</v>
      </c>
      <c r="G74" s="3">
        <v>0</v>
      </c>
    </row>
    <row r="75" spans="1:7" ht="16.5" customHeight="1">
      <c r="A75" s="27" t="s">
        <v>40</v>
      </c>
      <c r="B75" s="28"/>
      <c r="C75" s="11"/>
      <c r="D75" s="47" t="s">
        <v>72</v>
      </c>
      <c r="E75" s="48"/>
      <c r="F75" s="3">
        <v>0</v>
      </c>
      <c r="G75" s="3">
        <v>0</v>
      </c>
    </row>
    <row r="76" spans="1:7" ht="16.5" customHeight="1">
      <c r="A76" s="27" t="s">
        <v>75</v>
      </c>
      <c r="B76" s="28"/>
      <c r="C76" s="11"/>
      <c r="D76" s="47" t="s">
        <v>73</v>
      </c>
      <c r="E76" s="48"/>
      <c r="F76" s="3">
        <v>0</v>
      </c>
      <c r="G76" s="3">
        <v>0</v>
      </c>
    </row>
    <row r="77" spans="1:7" ht="16.5" customHeight="1">
      <c r="A77" s="49" t="s">
        <v>44</v>
      </c>
      <c r="B77" s="50"/>
      <c r="C77" s="51"/>
      <c r="D77" s="47" t="s">
        <v>45</v>
      </c>
      <c r="E77" s="48"/>
      <c r="F77" s="1">
        <v>30023.2</v>
      </c>
      <c r="G77" s="1">
        <f>G54+G45+G30+G21</f>
        <v>29973.79</v>
      </c>
    </row>
    <row r="78" spans="1:7" ht="16.5" customHeight="1">
      <c r="A78" s="17" t="s">
        <v>43</v>
      </c>
      <c r="B78" s="18"/>
      <c r="C78" s="19"/>
      <c r="D78" s="47"/>
      <c r="E78" s="48"/>
      <c r="F78" s="3"/>
      <c r="G78" s="3"/>
    </row>
    <row r="79" spans="1:7" ht="16.5" customHeight="1">
      <c r="A79" s="20" t="s">
        <v>76</v>
      </c>
      <c r="B79" s="28"/>
      <c r="C79" s="11"/>
      <c r="D79" s="47"/>
      <c r="E79" s="48"/>
      <c r="F79" s="3"/>
      <c r="G79" s="3"/>
    </row>
    <row r="80" spans="1:7" ht="16.5" customHeight="1">
      <c r="A80" s="20" t="s">
        <v>77</v>
      </c>
      <c r="B80" s="28"/>
      <c r="C80" s="11"/>
      <c r="D80" s="47"/>
      <c r="E80" s="67"/>
      <c r="F80" s="3"/>
      <c r="G80" s="3"/>
    </row>
    <row r="81" spans="1:7" ht="16.5" customHeight="1">
      <c r="A81" s="20" t="s">
        <v>47</v>
      </c>
      <c r="B81" s="28"/>
      <c r="C81" s="11"/>
      <c r="D81" s="47"/>
      <c r="E81" s="67"/>
      <c r="F81" s="3"/>
      <c r="G81" s="3"/>
    </row>
    <row r="82" spans="1:7" ht="16.5" customHeight="1">
      <c r="A82" s="27" t="s">
        <v>3</v>
      </c>
      <c r="B82" s="28"/>
      <c r="C82" s="11"/>
      <c r="D82" s="47" t="s">
        <v>80</v>
      </c>
      <c r="E82" s="48"/>
      <c r="F82" s="3">
        <v>67.12</v>
      </c>
      <c r="G82" s="3">
        <v>64.31</v>
      </c>
    </row>
    <row r="83" spans="1:7" ht="16.5" customHeight="1">
      <c r="A83" s="27" t="s">
        <v>78</v>
      </c>
      <c r="B83" s="28"/>
      <c r="C83" s="11"/>
      <c r="D83" s="47" t="s">
        <v>81</v>
      </c>
      <c r="E83" s="48"/>
      <c r="F83" s="3">
        <v>220.15</v>
      </c>
      <c r="G83" s="3">
        <v>55.75</v>
      </c>
    </row>
    <row r="84" spans="1:7" ht="16.5" customHeight="1">
      <c r="A84" s="27" t="s">
        <v>79</v>
      </c>
      <c r="B84" s="28"/>
      <c r="C84" s="11"/>
      <c r="D84" s="47" t="s">
        <v>82</v>
      </c>
      <c r="E84" s="48"/>
      <c r="F84" s="3">
        <v>29735.93</v>
      </c>
      <c r="G84" s="3">
        <v>29853.73</v>
      </c>
    </row>
    <row r="85" spans="1:7" ht="16.5" customHeight="1">
      <c r="A85" s="21" t="s">
        <v>83</v>
      </c>
      <c r="B85" s="38"/>
      <c r="C85" s="39"/>
      <c r="D85" s="77" t="s">
        <v>84</v>
      </c>
      <c r="E85" s="78"/>
      <c r="F85" s="2">
        <v>30023.2</v>
      </c>
      <c r="G85" s="2">
        <f>SUM(G82:G84)</f>
        <v>29973.79</v>
      </c>
    </row>
    <row r="86" spans="1:7" ht="16.5" customHeight="1">
      <c r="A86" s="18"/>
      <c r="B86" s="28"/>
      <c r="C86" s="28"/>
      <c r="D86" s="37"/>
      <c r="E86" s="37"/>
      <c r="F86" s="6"/>
      <c r="G86" s="6"/>
    </row>
    <row r="87" spans="1:7" ht="16.5" customHeight="1">
      <c r="A87" s="18"/>
      <c r="B87" s="28"/>
      <c r="C87" s="28"/>
      <c r="D87" s="37"/>
      <c r="E87" s="37"/>
      <c r="F87" s="6"/>
      <c r="G87" s="6"/>
    </row>
    <row r="88" spans="1:5" ht="12.75">
      <c r="A88" s="23" t="s">
        <v>4</v>
      </c>
      <c r="D88" s="48"/>
      <c r="E88" s="48"/>
    </row>
    <row r="89" spans="1:5" ht="12.75">
      <c r="A89" s="79" t="s">
        <v>98</v>
      </c>
      <c r="B89" s="79"/>
      <c r="C89" s="29" t="s">
        <v>85</v>
      </c>
      <c r="E89" s="41" t="s">
        <v>112</v>
      </c>
    </row>
    <row r="90" spans="3:4" ht="12.75">
      <c r="C90" s="22" t="s">
        <v>86</v>
      </c>
      <c r="D90" s="41"/>
    </row>
    <row r="91" spans="1:5" ht="25.5" customHeight="1">
      <c r="A91" s="76" t="s">
        <v>87</v>
      </c>
      <c r="B91" s="76"/>
      <c r="C91" s="41" t="s">
        <v>85</v>
      </c>
      <c r="D91" s="41"/>
      <c r="E91" s="41" t="s">
        <v>5</v>
      </c>
    </row>
    <row r="92" spans="1:4" ht="12.75">
      <c r="A92" s="40"/>
      <c r="B92" s="40"/>
      <c r="C92" s="22" t="s">
        <v>86</v>
      </c>
      <c r="D92" s="41"/>
    </row>
    <row r="93" spans="4:7" ht="15">
      <c r="D93" s="41"/>
      <c r="F93" s="5"/>
      <c r="G93" s="5"/>
    </row>
    <row r="94" spans="6:7" ht="12.75">
      <c r="F94" s="42"/>
      <c r="G94" s="30"/>
    </row>
    <row r="95" spans="6:7" ht="12.75">
      <c r="F95" s="42"/>
      <c r="G95" s="30"/>
    </row>
  </sheetData>
  <mergeCells count="118">
    <mergeCell ref="A38:C38"/>
    <mergeCell ref="D38:E38"/>
    <mergeCell ref="D35:E35"/>
    <mergeCell ref="D39:E39"/>
    <mergeCell ref="D41:E41"/>
    <mergeCell ref="D40:E40"/>
    <mergeCell ref="D33:E33"/>
    <mergeCell ref="D34:E34"/>
    <mergeCell ref="A48:C48"/>
    <mergeCell ref="A42:C42"/>
    <mergeCell ref="D42:E42"/>
    <mergeCell ref="D46:E46"/>
    <mergeCell ref="A47:C47"/>
    <mergeCell ref="D47:E47"/>
    <mergeCell ref="D44:E44"/>
    <mergeCell ref="A45:C45"/>
    <mergeCell ref="D45:E45"/>
    <mergeCell ref="A53:C53"/>
    <mergeCell ref="A49:C49"/>
    <mergeCell ref="A46:C46"/>
    <mergeCell ref="D53:E53"/>
    <mergeCell ref="D48:E48"/>
    <mergeCell ref="A51:C51"/>
    <mergeCell ref="D49:E49"/>
    <mergeCell ref="D50:E50"/>
    <mergeCell ref="D51:E51"/>
    <mergeCell ref="D52:E52"/>
    <mergeCell ref="D78:E78"/>
    <mergeCell ref="A91:B91"/>
    <mergeCell ref="D88:E88"/>
    <mergeCell ref="D84:E84"/>
    <mergeCell ref="D83:E83"/>
    <mergeCell ref="D85:E85"/>
    <mergeCell ref="A89:B89"/>
    <mergeCell ref="D82:E82"/>
    <mergeCell ref="D80:E80"/>
    <mergeCell ref="D81:E81"/>
    <mergeCell ref="D79:E79"/>
    <mergeCell ref="A12:F12"/>
    <mergeCell ref="A62:C62"/>
    <mergeCell ref="A54:C54"/>
    <mergeCell ref="A55:C55"/>
    <mergeCell ref="A60:C60"/>
    <mergeCell ref="A56:C56"/>
    <mergeCell ref="A59:C59"/>
    <mergeCell ref="A15:F15"/>
    <mergeCell ref="A36:C36"/>
    <mergeCell ref="A61:C61"/>
    <mergeCell ref="A1:F1"/>
    <mergeCell ref="A4:F4"/>
    <mergeCell ref="A6:F6"/>
    <mergeCell ref="A11:F11"/>
    <mergeCell ref="A3:F3"/>
    <mergeCell ref="A5:F5"/>
    <mergeCell ref="A7:F7"/>
    <mergeCell ref="A8:F8"/>
    <mergeCell ref="A9:F9"/>
    <mergeCell ref="A13:F13"/>
    <mergeCell ref="A14:F14"/>
    <mergeCell ref="A25:C25"/>
    <mergeCell ref="D25:E25"/>
    <mergeCell ref="A20:C20"/>
    <mergeCell ref="A21:C21"/>
    <mergeCell ref="D20:E20"/>
    <mergeCell ref="D22:E22"/>
    <mergeCell ref="D24:E24"/>
    <mergeCell ref="D23:E23"/>
    <mergeCell ref="A10:F10"/>
    <mergeCell ref="A50:C50"/>
    <mergeCell ref="D36:E36"/>
    <mergeCell ref="A37:C37"/>
    <mergeCell ref="D37:E37"/>
    <mergeCell ref="D19:E19"/>
    <mergeCell ref="D21:E21"/>
    <mergeCell ref="A22:C22"/>
    <mergeCell ref="A23:C23"/>
    <mergeCell ref="D43:E43"/>
    <mergeCell ref="A32:C32"/>
    <mergeCell ref="D32:E32"/>
    <mergeCell ref="A29:C29"/>
    <mergeCell ref="A28:C28"/>
    <mergeCell ref="D30:E30"/>
    <mergeCell ref="D28:E28"/>
    <mergeCell ref="A18:C18"/>
    <mergeCell ref="A19:C19"/>
    <mergeCell ref="D18:E18"/>
    <mergeCell ref="D31:E31"/>
    <mergeCell ref="A31:C31"/>
    <mergeCell ref="A27:C27"/>
    <mergeCell ref="D29:E29"/>
    <mergeCell ref="A26:C26"/>
    <mergeCell ref="D26:E26"/>
    <mergeCell ref="D27:E27"/>
    <mergeCell ref="D73:E73"/>
    <mergeCell ref="D64:E64"/>
    <mergeCell ref="D63:E63"/>
    <mergeCell ref="D60:E60"/>
    <mergeCell ref="D61:E61"/>
    <mergeCell ref="D62:E62"/>
    <mergeCell ref="D67:E67"/>
    <mergeCell ref="D66:E66"/>
    <mergeCell ref="D65:E65"/>
    <mergeCell ref="A77:C77"/>
    <mergeCell ref="D75:E75"/>
    <mergeCell ref="D68:E68"/>
    <mergeCell ref="D76:E76"/>
    <mergeCell ref="D77:E77"/>
    <mergeCell ref="D71:E71"/>
    <mergeCell ref="D70:E70"/>
    <mergeCell ref="D69:E69"/>
    <mergeCell ref="D72:E72"/>
    <mergeCell ref="D74:E74"/>
    <mergeCell ref="D59:E59"/>
    <mergeCell ref="D56:E56"/>
    <mergeCell ref="D57:E57"/>
    <mergeCell ref="D54:E54"/>
    <mergeCell ref="D55:E55"/>
    <mergeCell ref="D58:E58"/>
  </mergeCells>
  <printOptions/>
  <pageMargins left="0.3937007874015748" right="0.26" top="0.29" bottom="0.1968503937007874" header="0.25" footer="0.11811023622047245"/>
  <pageSetup fitToHeight="2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savushkina</dc:creator>
  <cp:keywords/>
  <dc:description/>
  <cp:lastModifiedBy>Andreeva_N</cp:lastModifiedBy>
  <cp:lastPrinted>2010-04-08T10:54:43Z</cp:lastPrinted>
  <dcterms:created xsi:type="dcterms:W3CDTF">2003-04-25T05:37:48Z</dcterms:created>
  <dcterms:modified xsi:type="dcterms:W3CDTF">2010-04-14T12:27:21Z</dcterms:modified>
  <cp:category/>
  <cp:version/>
  <cp:contentType/>
  <cp:contentStatus/>
</cp:coreProperties>
</file>