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46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<sst xmlns="http://schemas.openxmlformats.org/spreadsheetml/2006/main" count="119" uniqueCount="109">
  <si>
    <t>ОТЧЕТ О ПРИБЫЛЯХ И УБЫТКАХ</t>
  </si>
  <si>
    <t>за  период с 1 Января по 31 Декабря 2003 г.</t>
  </si>
  <si>
    <t>К О Д Ы</t>
  </si>
  <si>
    <t>Форма №2 по ОКУД</t>
  </si>
  <si>
    <t>Дата (год, месяц, число)</t>
  </si>
  <si>
    <t>2004|01|01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</si>
  <si>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</si>
  <si>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</si>
  <si>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</si>
  <si>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</si>
  <si>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</si>
  <si>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ОКДП</t>
  </si>
  <si>
    <t>65,23,3</t>
  </si>
  <si>
    <t>Организационно-правовая форма / форма собственности</t>
  </si>
  <si>
    <t>по ОКОПФ / ОКФС</t>
  </si>
  <si>
    <t>Единица измерения</t>
  </si>
  <si>
    <t>по ОКЕИ</t>
  </si>
  <si>
    <t>384</t>
  </si>
  <si>
    <t>Наименование показателя</t>
  </si>
  <si>
    <t>Код строки</t>
  </si>
  <si>
    <t>За отчетный период</t>
  </si>
  <si>
    <t>За аналогичный период предыдущего года</t>
  </si>
  <si>
    <t>1</t>
  </si>
  <si>
    <t>2</t>
  </si>
  <si>
    <t>3</t>
  </si>
  <si>
    <t>4</t>
  </si>
  <si>
    <t>I. Доходы и расходы по обычным видам деятельности</t>
  </si>
  <si>
    <t>Выручка (нетто) от реализации товаров, продукции, работ, услуг (за минусом налога на добавленную стоимость, акцизов и аналогичных обязательных платежей)</t>
  </si>
  <si>
    <t>010</t>
  </si>
  <si>
    <t xml:space="preserve">     в том числе от продажи:</t>
  </si>
  <si>
    <t>011</t>
  </si>
  <si>
    <t>управление фондами</t>
  </si>
  <si>
    <t>012</t>
  </si>
  <si>
    <t>013</t>
  </si>
  <si>
    <t>Себестоимость проданных товаров, продукции, работ, услуг</t>
  </si>
  <si>
    <t>020</t>
  </si>
  <si>
    <t xml:space="preserve">     в том числе проданных:</t>
  </si>
  <si>
    <t>021</t>
  </si>
  <si>
    <t>022</t>
  </si>
  <si>
    <t>023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</si>
  <si>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</si>
  <si>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</si>
  <si>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</si>
  <si>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</si>
  <si>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</si>
  <si>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</si>
  <si>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 (строки 010-020-030-040)</t>
  </si>
  <si>
    <t>050</t>
  </si>
  <si>
    <t>II. Операционные доходы и расходы</t>
  </si>
  <si>
    <t>Проценты к получению</t>
  </si>
  <si>
    <t>060</t>
  </si>
  <si>
    <t>Проценты к уплате</t>
  </si>
  <si>
    <t>070</t>
  </si>
  <si>
    <t xml:space="preserve">Доходы от участия в других организациях </t>
  </si>
  <si>
    <t>080</t>
  </si>
  <si>
    <t>Прочие операционные доходы</t>
  </si>
  <si>
    <t>090</t>
  </si>
  <si>
    <t>Прочие операционные расходы</t>
  </si>
  <si>
    <t>100</t>
  </si>
  <si>
    <t>III. Внереализационные доходы и расходы</t>
  </si>
  <si>
    <t>Прочие внереализационные доходы</t>
  </si>
  <si>
    <t>120</t>
  </si>
  <si>
    <t>Прочие внереализационные расходы</t>
  </si>
  <si>
    <t>130</t>
  </si>
  <si>
    <t>Прибыль (убыток) до налогообложения (строки (050 + 060- 070+ 080 +090 -100+ 120- 130))</t>
  </si>
  <si>
    <t>140</t>
  </si>
  <si>
    <t xml:space="preserve">Налог на прибыль и иные аналогичные обязательные платежи </t>
  </si>
  <si>
    <t>150</t>
  </si>
  <si>
    <t>Прибыль (убыток) от обычной деятельности</t>
  </si>
  <si>
    <t>160</t>
  </si>
  <si>
    <t>IV. Чрезвычайные доходы и расходы</t>
  </si>
  <si>
    <t>Чрезвычайные доходы</t>
  </si>
  <si>
    <t>170</t>
  </si>
  <si>
    <t>Чрезвычайные расходы</t>
  </si>
  <si>
    <t>180</t>
  </si>
  <si>
    <t>Чистая прибыль (нераспределенная прибыль (убыток) отчетного периода (строки (160 +170 - 180))</t>
  </si>
  <si>
    <t>190</t>
  </si>
  <si>
    <t>СПРАВОЧНО:
Дивиденды, приходящиеся на одну акцию*:</t>
  </si>
  <si>
    <t>постоянно налоговые обязательства</t>
  </si>
  <si>
    <t xml:space="preserve">
     по привилегированным </t>
  </si>
  <si>
    <t>201</t>
  </si>
  <si>
    <t xml:space="preserve">     по обычным</t>
  </si>
  <si>
    <t>202</t>
  </si>
  <si>
    <t>Предполагаемые в следующем отчетном году суммы дивидендов, приходящиеся на одну акцию*:</t>
  </si>
  <si>
    <t xml:space="preserve">     по привилегированным </t>
  </si>
  <si>
    <t>203</t>
  </si>
  <si>
    <t>204</t>
  </si>
  <si>
    <t>* Заполняется в составе годовой бухгалтерской отчетности</t>
  </si>
  <si>
    <t>РАСШИФРОВКА ОТДЕЛЬНЫХ ПРИБЫЛЕЙ И УБЫТКОВ</t>
  </si>
  <si>
    <t>Наименование показателей</t>
  </si>
  <si>
    <t>За аналогичный период
 предыдущего года</t>
  </si>
  <si>
    <t>прибыль</t>
  </si>
  <si>
    <t>убыток</t>
  </si>
  <si>
    <t>5</t>
  </si>
  <si>
    <t>6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</si>
  <si>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</si>
  <si>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</si>
  <si>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</si>
  <si>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</si>
  <si>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</si>
  <si>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</si>
  <si>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</si>
  <si>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</si>
  <si>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Снижение себестоимости материально-производственных запасов на конец отчетного периода</t>
  </si>
  <si>
    <t>250</t>
  </si>
  <si>
    <t>Х</t>
  </si>
  <si>
    <t>Списание дебиторских и кредиторских задолженностей, по которым истек срок исковой давности</t>
  </si>
  <si>
    <t>260</t>
  </si>
  <si>
    <t>270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</si>
</sst>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 wrapText="1"/>
    </xf>
    <xf numFmtId="0" fontId="0" fillId="0" borderId="13" xfId="0" applyFont="1" applyBorder="1" applyAlignment="1">
      <alignment horizontal="center"/>
    </xf>
    <xf numFmtId="4" fontId="8" fillId="3" borderId="5" xfId="0" applyNumberFormat="1" applyFont="1" applyFill="1" applyBorder="1" applyAlignment="1">
      <alignment horizontal="right"/>
    </xf>
    <xf numFmtId="4" fontId="8" fillId="3" borderId="14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5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2" borderId="0" xfId="0" applyFill="1" applyBorder="1" applyAlignment="1">
      <alignment/>
    </xf>
    <xf numFmtId="0" fontId="0" fillId="0" borderId="19" xfId="0" applyFont="1" applyBorder="1" applyAlignment="1">
      <alignment horizontal="center"/>
    </xf>
    <xf numFmtId="4" fontId="8" fillId="2" borderId="20" xfId="0" applyNumberFormat="1" applyFont="1" applyFill="1" applyBorder="1" applyAlignment="1">
      <alignment horizontal="right"/>
    </xf>
    <xf numFmtId="4" fontId="8" fillId="2" borderId="21" xfId="0" applyNumberFormat="1" applyFont="1" applyFill="1" applyBorder="1" applyAlignment="1">
      <alignment horizontal="right"/>
    </xf>
    <xf numFmtId="0" fontId="0" fillId="2" borderId="9" xfId="0" applyFill="1" applyBorder="1" applyAlignment="1">
      <alignment/>
    </xf>
    <xf numFmtId="4" fontId="8" fillId="2" borderId="5" xfId="0" applyNumberFormat="1" applyFont="1" applyFill="1" applyBorder="1" applyAlignment="1">
      <alignment horizontal="right"/>
    </xf>
    <xf numFmtId="4" fontId="8" fillId="2" borderId="14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2" borderId="22" xfId="0" applyFill="1" applyBorder="1" applyAlignment="1">
      <alignment/>
    </xf>
    <xf numFmtId="4" fontId="8" fillId="4" borderId="5" xfId="0" applyNumberFormat="1" applyFont="1" applyFill="1" applyBorder="1" applyAlignment="1">
      <alignment horizontal="right"/>
    </xf>
    <xf numFmtId="4" fontId="8" fillId="4" borderId="14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23" xfId="0" applyBorder="1" applyAlignment="1">
      <alignment wrapText="1"/>
    </xf>
    <xf numFmtId="4" fontId="0" fillId="0" borderId="24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4" fontId="0" fillId="0" borderId="20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4" fontId="0" fillId="0" borderId="27" xfId="0" applyNumberFormat="1" applyBorder="1" applyAlignment="1">
      <alignment/>
    </xf>
    <xf numFmtId="0" fontId="0" fillId="0" borderId="28" xfId="0" applyBorder="1" applyAlignment="1">
      <alignment wrapText="1"/>
    </xf>
    <xf numFmtId="4" fontId="8" fillId="2" borderId="29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center"/>
    </xf>
    <xf numFmtId="4" fontId="8" fillId="2" borderId="32" xfId="0" applyNumberFormat="1" applyFont="1" applyFill="1" applyBorder="1" applyAlignment="1">
      <alignment horizontal="right"/>
    </xf>
    <xf numFmtId="4" fontId="8" fillId="2" borderId="33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wrapText="1"/>
    </xf>
    <xf numFmtId="0" fontId="8" fillId="0" borderId="34" xfId="0" applyFont="1" applyBorder="1" applyAlignment="1">
      <alignment horizontal="center"/>
    </xf>
    <xf numFmtId="0" fontId="8" fillId="2" borderId="35" xfId="0" applyFont="1" applyFill="1" applyBorder="1" applyAlignment="1">
      <alignment horizontal="right"/>
    </xf>
    <xf numFmtId="0" fontId="8" fillId="2" borderId="35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8" fillId="0" borderId="13" xfId="0" applyFont="1" applyBorder="1" applyAlignment="1">
      <alignment horizontal="center"/>
    </xf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2" borderId="14" xfId="0" applyFont="1" applyFill="1" applyBorder="1" applyAlignment="1">
      <alignment horizontal="left" wrapText="1"/>
    </xf>
    <xf numFmtId="0" fontId="8" fillId="0" borderId="31" xfId="0" applyFont="1" applyBorder="1" applyAlignment="1">
      <alignment horizontal="center"/>
    </xf>
    <xf numFmtId="0" fontId="8" fillId="2" borderId="7" xfId="0" applyFont="1" applyFill="1" applyBorder="1" applyAlignment="1">
      <alignment horizontal="right"/>
    </xf>
    <xf numFmtId="0" fontId="8" fillId="2" borderId="7" xfId="0" applyFont="1" applyFill="1" applyBorder="1" applyAlignment="1">
      <alignment horizontal="right"/>
    </xf>
    <xf numFmtId="0" fontId="8" fillId="2" borderId="32" xfId="0" applyFont="1" applyFill="1" applyBorder="1" applyAlignment="1">
      <alignment horizontal="right"/>
    </xf>
    <xf numFmtId="0" fontId="8" fillId="2" borderId="33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6</xdr:row>
      <xdr:rowOff>0</xdr:rowOff>
    </xdr:from>
    <xdr:to>
      <xdr:col>6</xdr:col>
      <xdr:colOff>0</xdr:colOff>
      <xdr:row>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43025" y="1066800"/>
          <a:ext cx="49625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Общество с ограниченной ответственностью "Управляющая компания "АГАНА"</a:t>
          </a:r>
        </a:p>
      </xdr:txBody>
    </xdr:sp>
    <xdr:clientData/>
  </xdr:twoCellAnchor>
  <xdr:twoCellAnchor>
    <xdr:from>
      <xdr:col>1</xdr:col>
      <xdr:colOff>1000125</xdr:colOff>
      <xdr:row>8</xdr:row>
      <xdr:rowOff>0</xdr:rowOff>
    </xdr:from>
    <xdr:to>
      <xdr:col>5</xdr:col>
      <xdr:colOff>428625</xdr:colOff>
      <xdr:row>9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685925" y="1390650"/>
          <a:ext cx="43624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5</xdr:col>
      <xdr:colOff>0</xdr:colOff>
      <xdr:row>11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0" y="1714500"/>
          <a:ext cx="56197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1038225</xdr:colOff>
      <xdr:row>11</xdr:row>
      <xdr:rowOff>47625</xdr:rowOff>
    </xdr:from>
    <xdr:to>
      <xdr:col>3</xdr:col>
      <xdr:colOff>0</xdr:colOff>
      <xdr:row>12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724025" y="1924050"/>
          <a:ext cx="25241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/>
            <a:t>тыс руб</a:t>
          </a:r>
        </a:p>
      </xdr:txBody>
    </xdr:sp>
    <xdr:clientData/>
  </xdr:twoCellAnchor>
  <xdr:twoCellAnchor>
    <xdr:from>
      <xdr:col>3</xdr:col>
      <xdr:colOff>171450</xdr:colOff>
      <xdr:row>7</xdr:row>
      <xdr:rowOff>28575</xdr:rowOff>
    </xdr:from>
    <xdr:to>
      <xdr:col>6</xdr:col>
      <xdr:colOff>257175</xdr:colOff>
      <xdr:row>8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4419600" y="1257300"/>
          <a:ext cx="2143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9</xdr:row>
      <xdr:rowOff>28575</xdr:rowOff>
    </xdr:from>
    <xdr:to>
      <xdr:col>8</xdr:col>
      <xdr:colOff>257175</xdr:colOff>
      <xdr:row>10</xdr:row>
      <xdr:rowOff>161925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7019925" y="1581150"/>
          <a:ext cx="914400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65</a:t>
          </a:r>
        </a:p>
      </xdr:txBody>
    </xdr:sp>
    <xdr:clientData/>
  </xdr:twoCellAnchor>
  <xdr:twoCellAnchor>
    <xdr:from>
      <xdr:col>8</xdr:col>
      <xdr:colOff>257175</xdr:colOff>
      <xdr:row>9</xdr:row>
      <xdr:rowOff>28575</xdr:rowOff>
    </xdr:from>
    <xdr:to>
      <xdr:col>8</xdr:col>
      <xdr:colOff>685800</xdr:colOff>
      <xdr:row>10</xdr:row>
      <xdr:rowOff>161925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7934325" y="1581150"/>
          <a:ext cx="428625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twoCellAnchor>
  <xdr:twoCellAnchor>
    <xdr:from>
      <xdr:col>0</xdr:col>
      <xdr:colOff>0</xdr:colOff>
      <xdr:row>68</xdr:row>
      <xdr:rowOff>114300</xdr:rowOff>
    </xdr:from>
    <xdr:to>
      <xdr:col>1</xdr:col>
      <xdr:colOff>857250</xdr:colOff>
      <xdr:row>70</xdr:row>
      <xdr:rowOff>28575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0" y="12163425"/>
          <a:ext cx="15430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2</xdr:col>
      <xdr:colOff>1638300</xdr:colOff>
      <xdr:row>68</xdr:row>
      <xdr:rowOff>114300</xdr:rowOff>
    </xdr:from>
    <xdr:to>
      <xdr:col>2</xdr:col>
      <xdr:colOff>1724025</xdr:colOff>
      <xdr:row>70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4162425" y="12163425"/>
          <a:ext cx="857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ОргДиректор #С</a:t>
          </a:r>
        </a:p>
      </xdr:txBody>
    </xdr:sp>
    <xdr:clientData/>
  </xdr:twoCellAnchor>
  <xdr:twoCellAnchor>
    <xdr:from>
      <xdr:col>7</xdr:col>
      <xdr:colOff>314325</xdr:colOff>
      <xdr:row>68</xdr:row>
      <xdr:rowOff>0</xdr:rowOff>
    </xdr:from>
    <xdr:to>
      <xdr:col>9</xdr:col>
      <xdr:colOff>0</xdr:colOff>
      <xdr:row>70</xdr:row>
      <xdr:rowOff>0</xdr:rowOff>
    </xdr:to>
    <xdr:sp>
      <xdr:nvSpPr>
        <xdr:cNvPr id="10" name="Текст 10"/>
        <xdr:cNvSpPr txBox="1">
          <a:spLocks noChangeArrowheads="1"/>
        </xdr:cNvSpPr>
      </xdr:nvSpPr>
      <xdr:spPr>
        <a:xfrm>
          <a:off x="7305675" y="12049125"/>
          <a:ext cx="1057275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Челыхова Е.А.</a:t>
          </a:r>
        </a:p>
      </xdr:txBody>
    </xdr:sp>
    <xdr:clientData/>
  </xdr:twoCellAnchor>
  <xdr:twoCellAnchor>
    <xdr:from>
      <xdr:col>2</xdr:col>
      <xdr:colOff>923925</xdr:colOff>
      <xdr:row>70</xdr:row>
      <xdr:rowOff>0</xdr:rowOff>
    </xdr:from>
    <xdr:to>
      <xdr:col>2</xdr:col>
      <xdr:colOff>1600200</xdr:colOff>
      <xdr:row>71</xdr:row>
      <xdr:rowOff>47625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3448050" y="12372975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6</xdr:col>
      <xdr:colOff>200025</xdr:colOff>
      <xdr:row>70</xdr:row>
      <xdr:rowOff>0</xdr:rowOff>
    </xdr:from>
    <xdr:to>
      <xdr:col>7</xdr:col>
      <xdr:colOff>257175</xdr:colOff>
      <xdr:row>71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6505575" y="12372975"/>
          <a:ext cx="7429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1695450</xdr:colOff>
      <xdr:row>70</xdr:row>
      <xdr:rowOff>0</xdr:rowOff>
    </xdr:from>
    <xdr:to>
      <xdr:col>2</xdr:col>
      <xdr:colOff>1724025</xdr:colOff>
      <xdr:row>71</xdr:row>
      <xdr:rowOff>47625</xdr:rowOff>
    </xdr:to>
    <xdr:sp>
      <xdr:nvSpPr>
        <xdr:cNvPr id="13" name="Текст 13"/>
        <xdr:cNvSpPr txBox="1">
          <a:spLocks noChangeArrowheads="1"/>
        </xdr:cNvSpPr>
      </xdr:nvSpPr>
      <xdr:spPr>
        <a:xfrm>
          <a:off x="4219575" y="12372975"/>
          <a:ext cx="285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3</xdr:col>
      <xdr:colOff>685800</xdr:colOff>
      <xdr:row>69</xdr:row>
      <xdr:rowOff>0</xdr:rowOff>
    </xdr:from>
    <xdr:to>
      <xdr:col>6</xdr:col>
      <xdr:colOff>142875</xdr:colOff>
      <xdr:row>70</xdr:row>
      <xdr:rowOff>47625</xdr:rowOff>
    </xdr:to>
    <xdr:sp>
      <xdr:nvSpPr>
        <xdr:cNvPr id="14" name="Текст 14"/>
        <xdr:cNvSpPr txBox="1">
          <a:spLocks noChangeArrowheads="1"/>
        </xdr:cNvSpPr>
      </xdr:nvSpPr>
      <xdr:spPr>
        <a:xfrm>
          <a:off x="4933950" y="12211050"/>
          <a:ext cx="15144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7</xdr:col>
      <xdr:colOff>314325</xdr:colOff>
      <xdr:row>70</xdr:row>
      <xdr:rowOff>0</xdr:rowOff>
    </xdr:from>
    <xdr:to>
      <xdr:col>9</xdr:col>
      <xdr:colOff>0</xdr:colOff>
      <xdr:row>71</xdr:row>
      <xdr:rowOff>28575</xdr:rowOff>
    </xdr:to>
    <xdr:sp>
      <xdr:nvSpPr>
        <xdr:cNvPr id="15" name="Текст 15"/>
        <xdr:cNvSpPr txBox="1">
          <a:spLocks noChangeArrowheads="1"/>
        </xdr:cNvSpPr>
      </xdr:nvSpPr>
      <xdr:spPr>
        <a:xfrm>
          <a:off x="7305675" y="12372975"/>
          <a:ext cx="1057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1</xdr:col>
      <xdr:colOff>981075</xdr:colOff>
      <xdr:row>70</xdr:row>
      <xdr:rowOff>0</xdr:rowOff>
    </xdr:from>
    <xdr:to>
      <xdr:col>1</xdr:col>
      <xdr:colOff>1676400</xdr:colOff>
      <xdr:row>71</xdr:row>
      <xdr:rowOff>28575</xdr:rowOff>
    </xdr:to>
    <xdr:sp>
      <xdr:nvSpPr>
        <xdr:cNvPr id="16" name="Текст 17"/>
        <xdr:cNvSpPr txBox="1">
          <a:spLocks noChangeArrowheads="1"/>
        </xdr:cNvSpPr>
      </xdr:nvSpPr>
      <xdr:spPr>
        <a:xfrm>
          <a:off x="1666875" y="12372975"/>
          <a:ext cx="6953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28575</xdr:colOff>
      <xdr:row>68</xdr:row>
      <xdr:rowOff>0</xdr:rowOff>
    </xdr:from>
    <xdr:to>
      <xdr:col>3</xdr:col>
      <xdr:colOff>685800</xdr:colOff>
      <xdr:row>70</xdr:row>
      <xdr:rowOff>0</xdr:rowOff>
    </xdr:to>
    <xdr:sp>
      <xdr:nvSpPr>
        <xdr:cNvPr id="17" name="Текст 18"/>
        <xdr:cNvSpPr txBox="1">
          <a:spLocks noChangeArrowheads="1"/>
        </xdr:cNvSpPr>
      </xdr:nvSpPr>
      <xdr:spPr>
        <a:xfrm>
          <a:off x="2552700" y="12049125"/>
          <a:ext cx="2381250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Гавриленко А.А.</a:t>
          </a:r>
        </a:p>
      </xdr:txBody>
    </xdr:sp>
    <xdr:clientData/>
  </xdr:twoCellAnchor>
  <xdr:twoCellAnchor>
    <xdr:from>
      <xdr:col>2</xdr:col>
      <xdr:colOff>0</xdr:colOff>
      <xdr:row>70</xdr:row>
      <xdr:rowOff>0</xdr:rowOff>
    </xdr:from>
    <xdr:to>
      <xdr:col>3</xdr:col>
      <xdr:colOff>685800</xdr:colOff>
      <xdr:row>71</xdr:row>
      <xdr:rowOff>0</xdr:rowOff>
    </xdr:to>
    <xdr:sp>
      <xdr:nvSpPr>
        <xdr:cNvPr id="18" name="Текст 19"/>
        <xdr:cNvSpPr txBox="1">
          <a:spLocks noChangeArrowheads="1"/>
        </xdr:cNvSpPr>
      </xdr:nvSpPr>
      <xdr:spPr>
        <a:xfrm>
          <a:off x="2524125" y="12372975"/>
          <a:ext cx="2409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workbookViewId="0" topLeftCell="A1">
      <selection activeCell="K9" sqref="K9"/>
    </sheetView>
  </sheetViews>
  <sheetFormatPr defaultColWidth="9.00390625" defaultRowHeight="12.75"/>
  <cols>
    <col min="2" max="2" width="24.125" style="0" customWidth="1"/>
    <col min="3" max="3" width="22.62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1" t="s">
        <v>1</v>
      </c>
      <c r="B3" s="1"/>
      <c r="C3" s="1"/>
      <c r="D3" s="1"/>
      <c r="E3" s="1"/>
      <c r="F3" s="1"/>
      <c r="G3" s="1"/>
    </row>
    <row r="4" spans="8:9" ht="13.5" thickBot="1">
      <c r="H4" s="2" t="s">
        <v>2</v>
      </c>
      <c r="I4" s="2"/>
    </row>
    <row r="5" spans="6:9" ht="15">
      <c r="F5" s="3"/>
      <c r="G5" s="4" t="s">
        <v>3</v>
      </c>
      <c r="H5" s="5">
        <v>710001</v>
      </c>
      <c r="I5" s="5"/>
    </row>
    <row r="6" spans="7:9" ht="12.75">
      <c r="G6" s="4" t="s">
        <v>4</v>
      </c>
      <c r="H6" s="6" t="s">
        <v>5</v>
      </c>
      <c r="I6" s="6"/>
    </row>
    <row r="7" spans="1:9" ht="12.75">
      <c r="A7" t="s">
        <v>6</v>
      </c>
      <c r="G7" s="4" t="s">
        <v>7</v>
      </c>
      <c r="H7" s="7">
        <v>55220220</v>
      </c>
      <c r="I7" s="7"/>
    </row>
    <row r="8" spans="1:9" ht="12.75">
      <c r="A8" t="s">
        <v>8</v>
      </c>
      <c r="G8" s="4" t="s">
        <v>9</v>
      </c>
      <c r="H8" s="6">
        <v>7706219982</v>
      </c>
      <c r="I8" s="6"/>
    </row>
    <row r="9" spans="1:9" ht="12.75">
      <c r="A9" t="s">
        <v>10</v>
      </c>
      <c r="G9" s="4" t="s">
        <v>11</v>
      </c>
      <c r="H9" s="7" t="s">
        <v>12</v>
      </c>
      <c r="I9" s="7"/>
    </row>
    <row r="10" spans="1:9" ht="12.75">
      <c r="A10" t="s">
        <v>13</v>
      </c>
      <c r="H10" s="8"/>
      <c r="I10" s="8"/>
    </row>
    <row r="11" spans="7:9" ht="12.75">
      <c r="G11" s="4" t="s">
        <v>14</v>
      </c>
      <c r="H11" s="8"/>
      <c r="I11" s="8"/>
    </row>
    <row r="12" spans="1:9" ht="13.5" thickBot="1">
      <c r="A12" t="s">
        <v>15</v>
      </c>
      <c r="G12" s="4" t="s">
        <v>16</v>
      </c>
      <c r="H12" s="9" t="s">
        <v>17</v>
      </c>
      <c r="I12" s="9"/>
    </row>
    <row r="15" spans="1:9" ht="72">
      <c r="A15" s="10" t="s">
        <v>18</v>
      </c>
      <c r="B15" s="11"/>
      <c r="C15" s="11"/>
      <c r="D15" s="11"/>
      <c r="E15" s="11"/>
      <c r="F15" s="12" t="s">
        <v>19</v>
      </c>
      <c r="G15" s="13" t="s">
        <v>20</v>
      </c>
      <c r="H15" s="13"/>
      <c r="I15" s="12" t="s">
        <v>21</v>
      </c>
    </row>
    <row r="16" spans="1:9" ht="13.5" thickBot="1">
      <c r="A16" s="14" t="s">
        <v>22</v>
      </c>
      <c r="B16" s="15"/>
      <c r="C16" s="15"/>
      <c r="D16" s="15"/>
      <c r="E16" s="15"/>
      <c r="F16" s="16" t="s">
        <v>23</v>
      </c>
      <c r="G16" s="14" t="s">
        <v>24</v>
      </c>
      <c r="H16" s="14"/>
      <c r="I16" s="16" t="s">
        <v>25</v>
      </c>
    </row>
    <row r="17" spans="1:9" ht="12.75">
      <c r="A17" s="17"/>
      <c r="B17" s="18" t="s">
        <v>26</v>
      </c>
      <c r="C17" s="18"/>
      <c r="D17" s="18"/>
      <c r="E17" s="18"/>
      <c r="F17" s="19"/>
      <c r="G17" s="20"/>
      <c r="H17" s="20"/>
      <c r="I17" s="21"/>
    </row>
    <row r="18" spans="1:9" ht="12.75">
      <c r="A18" s="17"/>
      <c r="B18" s="22" t="s">
        <v>27</v>
      </c>
      <c r="C18" s="22"/>
      <c r="D18" s="22"/>
      <c r="E18" s="22"/>
      <c r="F18" s="23" t="s">
        <v>28</v>
      </c>
      <c r="G18" s="24">
        <f>SUM(G20:H22)</f>
        <v>220</v>
      </c>
      <c r="H18" s="24"/>
      <c r="I18" s="25">
        <f>SUM(I20:I22)</f>
        <v>0</v>
      </c>
    </row>
    <row r="19" spans="1:9" ht="12.75">
      <c r="A19" s="26"/>
      <c r="B19" s="27" t="s">
        <v>29</v>
      </c>
      <c r="C19" s="27"/>
      <c r="D19" s="27"/>
      <c r="E19" s="27"/>
      <c r="F19" s="28"/>
      <c r="G19" s="29"/>
      <c r="H19" s="29"/>
      <c r="I19" s="30"/>
    </row>
    <row r="20" spans="1:9" ht="12.75">
      <c r="A20" s="31"/>
      <c r="B20" s="32"/>
      <c r="C20" s="32"/>
      <c r="D20" s="32"/>
      <c r="E20" s="32"/>
      <c r="F20" s="33" t="s">
        <v>30</v>
      </c>
      <c r="G20" s="34"/>
      <c r="H20" s="34"/>
      <c r="I20" s="35"/>
    </row>
    <row r="21" spans="1:9" ht="12.75">
      <c r="A21" s="17"/>
      <c r="B21" s="36" t="s">
        <v>31</v>
      </c>
      <c r="C21" s="36"/>
      <c r="D21" s="36"/>
      <c r="E21" s="36"/>
      <c r="F21" s="23" t="s">
        <v>32</v>
      </c>
      <c r="G21" s="37">
        <v>220</v>
      </c>
      <c r="H21" s="37"/>
      <c r="I21" s="38"/>
    </row>
    <row r="22" spans="1:9" ht="12.75">
      <c r="A22" s="17"/>
      <c r="B22" s="36"/>
      <c r="C22" s="36"/>
      <c r="D22" s="36"/>
      <c r="E22" s="36"/>
      <c r="F22" s="23" t="s">
        <v>33</v>
      </c>
      <c r="G22" s="37"/>
      <c r="H22" s="37"/>
      <c r="I22" s="38"/>
    </row>
    <row r="23" spans="1:9" ht="12.75">
      <c r="A23" s="17"/>
      <c r="B23" s="39" t="s">
        <v>34</v>
      </c>
      <c r="C23" s="39"/>
      <c r="D23" s="39"/>
      <c r="E23" s="39"/>
      <c r="F23" s="23" t="s">
        <v>35</v>
      </c>
      <c r="G23" s="24">
        <f>SUM(G25:H27)</f>
        <v>0</v>
      </c>
      <c r="H23" s="24"/>
      <c r="I23" s="25">
        <f>SUM(I25:I27)</f>
        <v>0</v>
      </c>
    </row>
    <row r="24" spans="1:9" ht="12.75">
      <c r="A24" s="26"/>
      <c r="B24" s="27" t="s">
        <v>36</v>
      </c>
      <c r="C24" s="27"/>
      <c r="D24" s="27"/>
      <c r="E24" s="27"/>
      <c r="F24" s="28"/>
      <c r="G24" s="29"/>
      <c r="H24" s="29"/>
      <c r="I24" s="30"/>
    </row>
    <row r="25" spans="1:9" ht="12.75">
      <c r="A25" s="31"/>
      <c r="B25" s="40"/>
      <c r="C25" s="40"/>
      <c r="D25" s="40"/>
      <c r="E25" s="40"/>
      <c r="F25" s="33" t="s">
        <v>37</v>
      </c>
      <c r="G25" s="34"/>
      <c r="H25" s="34"/>
      <c r="I25" s="35"/>
    </row>
    <row r="26" spans="1:9" ht="12.75">
      <c r="A26" s="17"/>
      <c r="B26" s="36"/>
      <c r="C26" s="36"/>
      <c r="D26" s="36"/>
      <c r="E26" s="36"/>
      <c r="F26" s="23" t="s">
        <v>38</v>
      </c>
      <c r="G26" s="37"/>
      <c r="H26" s="37"/>
      <c r="I26" s="38"/>
    </row>
    <row r="27" spans="1:9" ht="12.75">
      <c r="A27" s="17"/>
      <c r="B27" s="36"/>
      <c r="C27" s="36"/>
      <c r="D27" s="36"/>
      <c r="E27" s="36"/>
      <c r="F27" s="23" t="s">
        <v>39</v>
      </c>
      <c r="G27" s="37"/>
      <c r="H27" s="37"/>
      <c r="I27" s="38"/>
    </row>
    <row r="28" spans="1:9" ht="12.75">
      <c r="A28" s="17"/>
      <c r="B28" s="39" t="s">
        <v>40</v>
      </c>
      <c r="C28" s="39"/>
      <c r="D28" s="39"/>
      <c r="E28" s="39"/>
      <c r="F28" s="23" t="s">
        <v>41</v>
      </c>
      <c r="G28" s="41">
        <f>G18-G23</f>
        <v>220</v>
      </c>
      <c r="H28" s="41"/>
      <c r="I28" s="42">
        <f>I18-I23</f>
        <v>0</v>
      </c>
    </row>
    <row r="29" spans="1:9" ht="12.75">
      <c r="A29" s="17"/>
      <c r="B29" s="39" t="s">
        <v>42</v>
      </c>
      <c r="C29" s="39"/>
      <c r="D29" s="39"/>
      <c r="E29" s="39"/>
      <c r="F29" s="23" t="s">
        <v>43</v>
      </c>
      <c r="G29" s="37"/>
      <c r="H29" s="37"/>
      <c r="I29" s="38"/>
    </row>
    <row r="30" spans="1:9" ht="12.75">
      <c r="A30" s="17"/>
      <c r="B30" s="39" t="s">
        <v>44</v>
      </c>
      <c r="C30" s="39"/>
      <c r="D30" s="39"/>
      <c r="E30" s="39"/>
      <c r="F30" s="23" t="s">
        <v>45</v>
      </c>
      <c r="G30" s="37">
        <v>144</v>
      </c>
      <c r="H30" s="37"/>
      <c r="I30" s="38"/>
    </row>
    <row r="31" spans="1:9" ht="12.75">
      <c r="A31" s="17"/>
      <c r="B31" s="39" t="s">
        <v>46</v>
      </c>
      <c r="C31" s="39"/>
      <c r="D31" s="39"/>
      <c r="E31" s="39"/>
      <c r="F31" s="23" t="s">
        <v>47</v>
      </c>
      <c r="G31" s="41">
        <f>G18-G23-G29-G30</f>
        <v>76</v>
      </c>
      <c r="H31" s="41"/>
      <c r="I31" s="42">
        <f>I18-I23-I29-I30</f>
        <v>0</v>
      </c>
    </row>
    <row r="32" spans="1:9" ht="12.75">
      <c r="A32" s="17"/>
      <c r="B32" s="18" t="s">
        <v>48</v>
      </c>
      <c r="C32" s="18"/>
      <c r="D32" s="18"/>
      <c r="E32" s="18"/>
      <c r="F32" s="43"/>
      <c r="G32" s="29"/>
      <c r="H32" s="29"/>
      <c r="I32" s="44"/>
    </row>
    <row r="33" spans="1:9" ht="12.75">
      <c r="A33" s="17"/>
      <c r="B33" s="39" t="s">
        <v>49</v>
      </c>
      <c r="C33" s="39"/>
      <c r="D33" s="39"/>
      <c r="E33" s="39"/>
      <c r="F33" s="23" t="s">
        <v>50</v>
      </c>
      <c r="G33" s="37"/>
      <c r="H33" s="37"/>
      <c r="I33" s="38"/>
    </row>
    <row r="34" spans="1:9" ht="12.75">
      <c r="A34" s="17"/>
      <c r="B34" s="39" t="s">
        <v>51</v>
      </c>
      <c r="C34" s="39"/>
      <c r="D34" s="39"/>
      <c r="E34" s="39"/>
      <c r="F34" s="23" t="s">
        <v>52</v>
      </c>
      <c r="G34" s="37"/>
      <c r="H34" s="37"/>
      <c r="I34" s="38"/>
    </row>
    <row r="35" spans="1:9" ht="12.75">
      <c r="A35" s="17"/>
      <c r="B35" s="39" t="s">
        <v>53</v>
      </c>
      <c r="C35" s="39"/>
      <c r="D35" s="39"/>
      <c r="E35" s="39"/>
      <c r="F35" s="23" t="s">
        <v>54</v>
      </c>
      <c r="G35" s="37"/>
      <c r="H35" s="37"/>
      <c r="I35" s="38"/>
    </row>
    <row r="36" spans="1:9" ht="12.75">
      <c r="A36" s="17"/>
      <c r="B36" s="39" t="s">
        <v>55</v>
      </c>
      <c r="C36" s="39"/>
      <c r="D36" s="39"/>
      <c r="E36" s="39"/>
      <c r="F36" s="23" t="s">
        <v>56</v>
      </c>
      <c r="G36" s="37"/>
      <c r="H36" s="37"/>
      <c r="I36" s="38"/>
    </row>
    <row r="37" spans="1:9" ht="12.75">
      <c r="A37" s="17"/>
      <c r="B37" s="39" t="s">
        <v>57</v>
      </c>
      <c r="C37" s="39"/>
      <c r="D37" s="39"/>
      <c r="E37" s="39"/>
      <c r="F37" s="23" t="s">
        <v>58</v>
      </c>
      <c r="G37" s="37">
        <v>15</v>
      </c>
      <c r="H37" s="37"/>
      <c r="I37" s="38">
        <v>22</v>
      </c>
    </row>
    <row r="38" spans="1:9" ht="12.75">
      <c r="A38" s="17"/>
      <c r="B38" s="18" t="s">
        <v>59</v>
      </c>
      <c r="C38" s="18"/>
      <c r="D38" s="18"/>
      <c r="E38" s="18"/>
      <c r="F38" s="43"/>
      <c r="G38" s="29"/>
      <c r="H38" s="29"/>
      <c r="I38" s="44"/>
    </row>
    <row r="39" spans="1:9" ht="12.75">
      <c r="A39" s="17"/>
      <c r="B39" s="39" t="s">
        <v>60</v>
      </c>
      <c r="C39" s="39"/>
      <c r="D39" s="39"/>
      <c r="E39" s="39"/>
      <c r="F39" s="23" t="s">
        <v>61</v>
      </c>
      <c r="G39" s="37">
        <v>16</v>
      </c>
      <c r="H39" s="37"/>
      <c r="I39" s="38">
        <v>5022</v>
      </c>
    </row>
    <row r="40" spans="1:9" ht="12.75">
      <c r="A40" s="17"/>
      <c r="B40" s="39" t="s">
        <v>62</v>
      </c>
      <c r="C40" s="39"/>
      <c r="D40" s="39"/>
      <c r="E40" s="39"/>
      <c r="F40" s="23" t="s">
        <v>63</v>
      </c>
      <c r="G40" s="37">
        <v>5</v>
      </c>
      <c r="H40" s="37"/>
      <c r="I40" s="38"/>
    </row>
    <row r="41" spans="1:9" ht="12.75">
      <c r="A41" s="17"/>
      <c r="B41" s="22" t="s">
        <v>64</v>
      </c>
      <c r="C41" s="22"/>
      <c r="D41" s="22"/>
      <c r="E41" s="22"/>
      <c r="F41" s="23" t="s">
        <v>65</v>
      </c>
      <c r="G41" s="41">
        <f>G31+G33-G34+G35+G36-G37+G39-G40</f>
        <v>72</v>
      </c>
      <c r="H41" s="41"/>
      <c r="I41" s="42">
        <f>I31+I33-I34+I35+I36-I37+I39-I40</f>
        <v>5000</v>
      </c>
    </row>
    <row r="42" spans="1:9" ht="12.75">
      <c r="A42" s="17"/>
      <c r="B42" s="39" t="s">
        <v>66</v>
      </c>
      <c r="C42" s="39"/>
      <c r="D42" s="39"/>
      <c r="E42" s="39"/>
      <c r="F42" s="23" t="s">
        <v>67</v>
      </c>
      <c r="G42" s="37">
        <v>15</v>
      </c>
      <c r="H42" s="37"/>
      <c r="I42" s="38"/>
    </row>
    <row r="43" spans="1:9" ht="12.75">
      <c r="A43" s="17"/>
      <c r="B43" s="39" t="s">
        <v>68</v>
      </c>
      <c r="C43" s="39"/>
      <c r="D43" s="39"/>
      <c r="E43" s="39"/>
      <c r="F43" s="23" t="s">
        <v>69</v>
      </c>
      <c r="G43" s="41">
        <f>G41-G42</f>
        <v>57</v>
      </c>
      <c r="H43" s="41"/>
      <c r="I43" s="42">
        <f>I41-I42</f>
        <v>5000</v>
      </c>
    </row>
    <row r="44" spans="1:9" ht="12.75">
      <c r="A44" s="17"/>
      <c r="B44" s="18" t="s">
        <v>70</v>
      </c>
      <c r="C44" s="18"/>
      <c r="D44" s="18"/>
      <c r="E44" s="18"/>
      <c r="F44" s="43"/>
      <c r="G44" s="29"/>
      <c r="H44" s="29"/>
      <c r="I44" s="44"/>
    </row>
    <row r="45" spans="1:9" ht="12.75">
      <c r="A45" s="17"/>
      <c r="B45" s="39" t="s">
        <v>71</v>
      </c>
      <c r="C45" s="39"/>
      <c r="D45" s="39"/>
      <c r="E45" s="39"/>
      <c r="F45" s="23" t="s">
        <v>72</v>
      </c>
      <c r="G45" s="37"/>
      <c r="H45" s="37"/>
      <c r="I45" s="38"/>
    </row>
    <row r="46" spans="1:9" ht="12.75">
      <c r="A46" s="17"/>
      <c r="B46" s="39" t="s">
        <v>73</v>
      </c>
      <c r="C46" s="39"/>
      <c r="D46" s="39"/>
      <c r="E46" s="39"/>
      <c r="F46" s="23" t="s">
        <v>74</v>
      </c>
      <c r="G46" s="37"/>
      <c r="H46" s="37"/>
      <c r="I46" s="38"/>
    </row>
    <row r="47" spans="1:9" ht="12.75">
      <c r="A47" s="17"/>
      <c r="B47" s="22" t="s">
        <v>75</v>
      </c>
      <c r="C47" s="22"/>
      <c r="D47" s="22"/>
      <c r="E47" s="22"/>
      <c r="F47" s="23" t="s">
        <v>76</v>
      </c>
      <c r="G47" s="41">
        <f>G43+G45-G46</f>
        <v>57</v>
      </c>
      <c r="H47" s="41"/>
      <c r="I47" s="42">
        <f>I43+I45-I46</f>
        <v>5000</v>
      </c>
    </row>
    <row r="48" spans="1:9" ht="12.75">
      <c r="A48" s="26"/>
      <c r="B48" s="45" t="s">
        <v>77</v>
      </c>
      <c r="C48" s="45"/>
      <c r="D48" s="45"/>
      <c r="E48" s="45"/>
      <c r="F48" s="28"/>
      <c r="G48" s="46"/>
      <c r="H48" s="46"/>
      <c r="I48" s="30"/>
    </row>
    <row r="49" spans="1:9" ht="12.75">
      <c r="A49" s="47"/>
      <c r="B49" s="39" t="s">
        <v>78</v>
      </c>
      <c r="C49" s="39"/>
      <c r="D49" s="39"/>
      <c r="E49" s="39"/>
      <c r="F49" s="48">
        <v>200</v>
      </c>
      <c r="G49" s="49">
        <v>2</v>
      </c>
      <c r="H49" s="50"/>
      <c r="I49" s="51"/>
    </row>
    <row r="50" spans="1:9" ht="12.75">
      <c r="A50" s="31"/>
      <c r="B50" s="52" t="s">
        <v>79</v>
      </c>
      <c r="C50" s="52"/>
      <c r="D50" s="52"/>
      <c r="E50" s="52"/>
      <c r="F50" s="33" t="s">
        <v>80</v>
      </c>
      <c r="G50" s="53"/>
      <c r="H50" s="53"/>
      <c r="I50" s="35"/>
    </row>
    <row r="51" spans="1:9" ht="12.75">
      <c r="A51" s="17"/>
      <c r="B51" s="54" t="s">
        <v>81</v>
      </c>
      <c r="C51" s="54"/>
      <c r="D51" s="54"/>
      <c r="E51" s="54"/>
      <c r="F51" s="23" t="s">
        <v>82</v>
      </c>
      <c r="G51" s="37"/>
      <c r="H51" s="37"/>
      <c r="I51" s="38"/>
    </row>
    <row r="52" spans="1:9" ht="12.75">
      <c r="A52" s="26"/>
      <c r="B52" s="45" t="s">
        <v>83</v>
      </c>
      <c r="C52" s="45"/>
      <c r="D52" s="45"/>
      <c r="E52" s="45"/>
      <c r="F52" s="28"/>
      <c r="G52" s="46"/>
      <c r="H52" s="46"/>
      <c r="I52" s="30"/>
    </row>
    <row r="53" spans="1:9" ht="12.75">
      <c r="A53" s="31"/>
      <c r="B53" s="52" t="s">
        <v>84</v>
      </c>
      <c r="C53" s="52"/>
      <c r="D53" s="52"/>
      <c r="E53" s="52"/>
      <c r="F53" s="33" t="s">
        <v>85</v>
      </c>
      <c r="G53" s="53"/>
      <c r="H53" s="53"/>
      <c r="I53" s="35"/>
    </row>
    <row r="54" spans="1:9" ht="13.5" thickBot="1">
      <c r="A54" s="17"/>
      <c r="B54" s="54" t="s">
        <v>81</v>
      </c>
      <c r="C54" s="54"/>
      <c r="D54" s="54"/>
      <c r="E54" s="54"/>
      <c r="F54" s="55" t="s">
        <v>86</v>
      </c>
      <c r="G54" s="56"/>
      <c r="H54" s="56"/>
      <c r="I54" s="57"/>
    </row>
    <row r="55" spans="1:5" ht="12.75">
      <c r="A55" s="58" t="s">
        <v>87</v>
      </c>
      <c r="B55" s="58"/>
      <c r="C55" s="58"/>
      <c r="D55" s="58"/>
      <c r="E55" s="58"/>
    </row>
    <row r="57" spans="1:9" ht="12.75">
      <c r="A57" s="59" t="s">
        <v>88</v>
      </c>
      <c r="B57" s="59"/>
      <c r="C57" s="59"/>
      <c r="D57" s="59"/>
      <c r="E57" s="59"/>
      <c r="F57" s="59"/>
      <c r="G57" s="59"/>
      <c r="H57" s="59"/>
      <c r="I57" s="59"/>
    </row>
    <row r="58" spans="1:9" ht="24">
      <c r="A58" s="60" t="s">
        <v>89</v>
      </c>
      <c r="B58" s="60"/>
      <c r="C58" s="12" t="s">
        <v>19</v>
      </c>
      <c r="D58" s="60" t="s">
        <v>20</v>
      </c>
      <c r="E58" s="60"/>
      <c r="F58" s="60"/>
      <c r="G58" s="61" t="s">
        <v>90</v>
      </c>
      <c r="H58" s="61"/>
      <c r="I58" s="61"/>
    </row>
    <row r="59" spans="1:9" ht="12.75">
      <c r="A59" s="60"/>
      <c r="B59" s="60"/>
      <c r="C59" s="12"/>
      <c r="D59" s="62" t="s">
        <v>91</v>
      </c>
      <c r="E59" s="60" t="s">
        <v>92</v>
      </c>
      <c r="F59" s="60"/>
      <c r="G59" s="10" t="s">
        <v>91</v>
      </c>
      <c r="H59" s="10"/>
      <c r="I59" s="62" t="s">
        <v>92</v>
      </c>
    </row>
    <row r="60" spans="1:9" ht="13.5" thickBot="1">
      <c r="A60" s="63" t="s">
        <v>22</v>
      </c>
      <c r="B60" s="63"/>
      <c r="C60" s="16" t="s">
        <v>23</v>
      </c>
      <c r="D60" s="16" t="s">
        <v>24</v>
      </c>
      <c r="E60" s="64" t="s">
        <v>25</v>
      </c>
      <c r="F60" s="64"/>
      <c r="G60" s="14" t="s">
        <v>93</v>
      </c>
      <c r="H60" s="14"/>
      <c r="I60" s="16" t="s">
        <v>94</v>
      </c>
    </row>
    <row r="61" spans="1:9" ht="12.75">
      <c r="A61" s="65" t="s">
        <v>95</v>
      </c>
      <c r="B61" s="65"/>
      <c r="C61" s="66" t="s">
        <v>96</v>
      </c>
      <c r="D61" s="67"/>
      <c r="E61" s="68"/>
      <c r="F61" s="68"/>
      <c r="G61" s="69"/>
      <c r="H61" s="69"/>
      <c r="I61" s="70"/>
    </row>
    <row r="62" spans="1:9" ht="12.75">
      <c r="A62" s="65" t="s">
        <v>97</v>
      </c>
      <c r="B62" s="65"/>
      <c r="C62" s="71" t="s">
        <v>98</v>
      </c>
      <c r="D62" s="72"/>
      <c r="E62" s="73"/>
      <c r="F62" s="73"/>
      <c r="G62" s="74"/>
      <c r="H62" s="74"/>
      <c r="I62" s="75"/>
    </row>
    <row r="63" spans="1:9" ht="12.75">
      <c r="A63" s="65" t="s">
        <v>99</v>
      </c>
      <c r="B63" s="65"/>
      <c r="C63" s="71" t="s">
        <v>100</v>
      </c>
      <c r="D63" s="72"/>
      <c r="E63" s="73"/>
      <c r="F63" s="73"/>
      <c r="G63" s="74"/>
      <c r="H63" s="74"/>
      <c r="I63" s="75"/>
    </row>
    <row r="64" spans="1:9" ht="12.75">
      <c r="A64" s="65" t="s">
        <v>101</v>
      </c>
      <c r="B64" s="65"/>
      <c r="C64" s="71" t="s">
        <v>102</v>
      </c>
      <c r="D64" s="72"/>
      <c r="E64" s="73"/>
      <c r="F64" s="73"/>
      <c r="G64" s="74"/>
      <c r="H64" s="74"/>
      <c r="I64" s="75"/>
    </row>
    <row r="65" spans="1:9" ht="12.75">
      <c r="A65" s="65" t="s">
        <v>103</v>
      </c>
      <c r="B65" s="65"/>
      <c r="C65" s="71" t="s">
        <v>104</v>
      </c>
      <c r="D65" s="76" t="s">
        <v>105</v>
      </c>
      <c r="E65" s="73"/>
      <c r="F65" s="73"/>
      <c r="G65" s="77" t="s">
        <v>105</v>
      </c>
      <c r="H65" s="77"/>
      <c r="I65" s="75"/>
    </row>
    <row r="66" spans="1:9" ht="12.75">
      <c r="A66" s="65" t="s">
        <v>106</v>
      </c>
      <c r="B66" s="65"/>
      <c r="C66" s="71" t="s">
        <v>107</v>
      </c>
      <c r="D66" s="72"/>
      <c r="E66" s="73"/>
      <c r="F66" s="73"/>
      <c r="G66" s="74"/>
      <c r="H66" s="74"/>
      <c r="I66" s="75"/>
    </row>
    <row r="67" spans="1:9" ht="13.5" thickBot="1">
      <c r="A67" s="78"/>
      <c r="B67" s="78"/>
      <c r="C67" s="79" t="s">
        <v>108</v>
      </c>
      <c r="D67" s="80"/>
      <c r="E67" s="81"/>
      <c r="F67" s="81"/>
      <c r="G67" s="82"/>
      <c r="H67" s="82"/>
      <c r="I67" s="83"/>
    </row>
  </sheetData>
  <mergeCells count="121">
    <mergeCell ref="A66:B66"/>
    <mergeCell ref="E66:F66"/>
    <mergeCell ref="G66:H66"/>
    <mergeCell ref="A67:B67"/>
    <mergeCell ref="E67:F67"/>
    <mergeCell ref="G67:H67"/>
    <mergeCell ref="A64:B64"/>
    <mergeCell ref="E64:F64"/>
    <mergeCell ref="G64:H64"/>
    <mergeCell ref="A65:B65"/>
    <mergeCell ref="E65:F65"/>
    <mergeCell ref="G65:H65"/>
    <mergeCell ref="A62:B62"/>
    <mergeCell ref="E62:F62"/>
    <mergeCell ref="G62:H62"/>
    <mergeCell ref="A63:B63"/>
    <mergeCell ref="E63:F63"/>
    <mergeCell ref="G63:H63"/>
    <mergeCell ref="A60:B60"/>
    <mergeCell ref="E60:F60"/>
    <mergeCell ref="G60:H60"/>
    <mergeCell ref="A61:B61"/>
    <mergeCell ref="E61:F61"/>
    <mergeCell ref="G61:H61"/>
    <mergeCell ref="A58:B59"/>
    <mergeCell ref="D58:F58"/>
    <mergeCell ref="G58:I58"/>
    <mergeCell ref="E59:F59"/>
    <mergeCell ref="G59:H59"/>
    <mergeCell ref="B54:E54"/>
    <mergeCell ref="G54:H54"/>
    <mergeCell ref="A55:E55"/>
    <mergeCell ref="A57:I57"/>
    <mergeCell ref="B52:E52"/>
    <mergeCell ref="G52:H52"/>
    <mergeCell ref="B53:E53"/>
    <mergeCell ref="G53:H53"/>
    <mergeCell ref="B50:E50"/>
    <mergeCell ref="G50:H50"/>
    <mergeCell ref="B51:E51"/>
    <mergeCell ref="G51:H51"/>
    <mergeCell ref="B48:E48"/>
    <mergeCell ref="G48:H48"/>
    <mergeCell ref="B49:E49"/>
    <mergeCell ref="G49:H49"/>
    <mergeCell ref="B46:E46"/>
    <mergeCell ref="G46:H46"/>
    <mergeCell ref="B47:E47"/>
    <mergeCell ref="G47:H47"/>
    <mergeCell ref="B44:E44"/>
    <mergeCell ref="G44:H44"/>
    <mergeCell ref="B45:E45"/>
    <mergeCell ref="G45:H45"/>
    <mergeCell ref="B42:E42"/>
    <mergeCell ref="G42:H42"/>
    <mergeCell ref="B43:E43"/>
    <mergeCell ref="G43:H43"/>
    <mergeCell ref="B40:E40"/>
    <mergeCell ref="G40:H40"/>
    <mergeCell ref="B41:E41"/>
    <mergeCell ref="G41:H41"/>
    <mergeCell ref="B38:E38"/>
    <mergeCell ref="G38:H38"/>
    <mergeCell ref="B39:E39"/>
    <mergeCell ref="G39:H39"/>
    <mergeCell ref="B36:E36"/>
    <mergeCell ref="G36:H36"/>
    <mergeCell ref="B37:E37"/>
    <mergeCell ref="G37:H37"/>
    <mergeCell ref="B34:E34"/>
    <mergeCell ref="G34:H34"/>
    <mergeCell ref="B35:E35"/>
    <mergeCell ref="G35:H35"/>
    <mergeCell ref="B32:E32"/>
    <mergeCell ref="G32:H32"/>
    <mergeCell ref="B33:E33"/>
    <mergeCell ref="G33:H33"/>
    <mergeCell ref="B30:E30"/>
    <mergeCell ref="G30:H30"/>
    <mergeCell ref="B31:E31"/>
    <mergeCell ref="G31:H31"/>
    <mergeCell ref="B28:E28"/>
    <mergeCell ref="G28:H28"/>
    <mergeCell ref="B29:E29"/>
    <mergeCell ref="G29:H29"/>
    <mergeCell ref="B26:E26"/>
    <mergeCell ref="G26:H26"/>
    <mergeCell ref="B27:E27"/>
    <mergeCell ref="G27:H27"/>
    <mergeCell ref="B24:E24"/>
    <mergeCell ref="G24:H24"/>
    <mergeCell ref="B25:E25"/>
    <mergeCell ref="G25:H25"/>
    <mergeCell ref="B22:E22"/>
    <mergeCell ref="G22:H22"/>
    <mergeCell ref="B23:E23"/>
    <mergeCell ref="G23:H23"/>
    <mergeCell ref="B20:E20"/>
    <mergeCell ref="G20:H20"/>
    <mergeCell ref="B21:E21"/>
    <mergeCell ref="G21:H21"/>
    <mergeCell ref="B18:E18"/>
    <mergeCell ref="G18:H18"/>
    <mergeCell ref="B19:E19"/>
    <mergeCell ref="G19:H19"/>
    <mergeCell ref="A16:E16"/>
    <mergeCell ref="G16:H16"/>
    <mergeCell ref="B17:E17"/>
    <mergeCell ref="G17:H17"/>
    <mergeCell ref="H10:I11"/>
    <mergeCell ref="H12:I12"/>
    <mergeCell ref="A15:E15"/>
    <mergeCell ref="G15:H15"/>
    <mergeCell ref="H6:I6"/>
    <mergeCell ref="H7:I7"/>
    <mergeCell ref="H8:I8"/>
    <mergeCell ref="H9:I9"/>
    <mergeCell ref="A2:G2"/>
    <mergeCell ref="A3:G3"/>
    <mergeCell ref="H4:I4"/>
    <mergeCell ref="H5:I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diachenko</dc:creator>
  <cp:keywords/>
  <dc:description/>
  <cp:lastModifiedBy>diachenko</cp:lastModifiedBy>
  <dcterms:created xsi:type="dcterms:W3CDTF">2004-06-16T07:20:13Z</dcterms:created>
  <dcterms:modified xsi:type="dcterms:W3CDTF">2004-06-16T07:23:13Z</dcterms:modified>
  <cp:category/>
  <cp:version/>
  <cp:contentType/>
  <cp:contentStatus/>
</cp:coreProperties>
</file>